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00" windowHeight="1290"/>
  </bookViews>
  <sheets>
    <sheet name="ТЗ" sheetId="5" r:id="rId1"/>
    <sheet name="RV_DATA" sheetId="7" state="hidden" r:id="rId2"/>
  </sheets>
  <externalReferences>
    <externalReference r:id="rId3"/>
  </externalReferences>
  <definedNames>
    <definedName name="_xlnm.Print_Titles" localSheetId="0">ТЗ!$12:$12</definedName>
    <definedName name="_xlnm.Print_Area" localSheetId="0">ТЗ!$A$1:$D$140</definedName>
  </definedNames>
  <calcPr calcId="145621"/>
</workbook>
</file>

<file path=xl/calcChain.xml><?xml version="1.0" encoding="utf-8"?>
<calcChain xmlns="http://schemas.openxmlformats.org/spreadsheetml/2006/main">
  <c r="O74" i="7" l="1"/>
  <c r="M74" i="7"/>
  <c r="K74" i="7"/>
  <c r="J74" i="7"/>
  <c r="I74" i="7"/>
  <c r="N74" i="7" s="1"/>
  <c r="H74" i="7"/>
  <c r="G74" i="7"/>
  <c r="F74" i="7"/>
  <c r="E74" i="7"/>
  <c r="A74" i="7"/>
  <c r="O73" i="7"/>
  <c r="M73" i="7"/>
  <c r="K73" i="7"/>
  <c r="J73" i="7"/>
  <c r="I73" i="7"/>
  <c r="N73" i="7" s="1"/>
  <c r="H73" i="7"/>
  <c r="G73" i="7"/>
  <c r="F73" i="7"/>
  <c r="E73" i="7"/>
  <c r="A73" i="7"/>
  <c r="O72" i="7"/>
  <c r="M72" i="7"/>
  <c r="K72" i="7"/>
  <c r="J72" i="7"/>
  <c r="I72" i="7"/>
  <c r="N72" i="7" s="1"/>
  <c r="H72" i="7"/>
  <c r="G72" i="7"/>
  <c r="F72" i="7"/>
  <c r="E72" i="7"/>
  <c r="A72" i="7"/>
  <c r="O71" i="7"/>
  <c r="M71" i="7"/>
  <c r="K71" i="7"/>
  <c r="J71" i="7"/>
  <c r="I71" i="7"/>
  <c r="N71" i="7" s="1"/>
  <c r="H71" i="7"/>
  <c r="G71" i="7"/>
  <c r="F71" i="7"/>
  <c r="E71" i="7"/>
  <c r="A71" i="7"/>
  <c r="O70" i="7"/>
  <c r="M70" i="7"/>
  <c r="K70" i="7"/>
  <c r="J70" i="7"/>
  <c r="I70" i="7"/>
  <c r="N70" i="7" s="1"/>
  <c r="H70" i="7"/>
  <c r="G70" i="7"/>
  <c r="F70" i="7"/>
  <c r="E70" i="7"/>
  <c r="A70" i="7"/>
  <c r="O69" i="7"/>
  <c r="M69" i="7"/>
  <c r="K69" i="7"/>
  <c r="J69" i="7"/>
  <c r="I69" i="7"/>
  <c r="N69" i="7" s="1"/>
  <c r="H69" i="7"/>
  <c r="G69" i="7"/>
  <c r="F69" i="7"/>
  <c r="E69" i="7"/>
  <c r="A69" i="7"/>
  <c r="O68" i="7"/>
  <c r="M68" i="7"/>
  <c r="K68" i="7"/>
  <c r="J68" i="7"/>
  <c r="I68" i="7"/>
  <c r="N68" i="7" s="1"/>
  <c r="H68" i="7"/>
  <c r="G68" i="7"/>
  <c r="F68" i="7"/>
  <c r="E68" i="7"/>
  <c r="A68" i="7"/>
  <c r="O67" i="7"/>
  <c r="M67" i="7"/>
  <c r="K67" i="7"/>
  <c r="J67" i="7"/>
  <c r="I67" i="7"/>
  <c r="N67" i="7" s="1"/>
  <c r="H67" i="7"/>
  <c r="G67" i="7"/>
  <c r="F67" i="7"/>
  <c r="E67" i="7"/>
  <c r="A67" i="7"/>
  <c r="O66" i="7"/>
  <c r="M66" i="7"/>
  <c r="K66" i="7"/>
  <c r="J66" i="7"/>
  <c r="I66" i="7"/>
  <c r="N66" i="7" s="1"/>
  <c r="H66" i="7"/>
  <c r="G66" i="7"/>
  <c r="F66" i="7"/>
  <c r="E66" i="7"/>
  <c r="A66" i="7"/>
  <c r="O65" i="7"/>
  <c r="M65" i="7"/>
  <c r="K65" i="7"/>
  <c r="J65" i="7"/>
  <c r="I65" i="7"/>
  <c r="N65" i="7" s="1"/>
  <c r="H65" i="7"/>
  <c r="G65" i="7"/>
  <c r="F65" i="7"/>
  <c r="E65" i="7"/>
  <c r="A65" i="7"/>
  <c r="O64" i="7"/>
  <c r="M64" i="7"/>
  <c r="K64" i="7"/>
  <c r="J64" i="7"/>
  <c r="I64" i="7"/>
  <c r="N64" i="7" s="1"/>
  <c r="H64" i="7"/>
  <c r="G64" i="7"/>
  <c r="F64" i="7"/>
  <c r="E64" i="7"/>
  <c r="A64" i="7"/>
  <c r="O63" i="7"/>
  <c r="M63" i="7"/>
  <c r="K63" i="7"/>
  <c r="J63" i="7"/>
  <c r="I63" i="7"/>
  <c r="N63" i="7" s="1"/>
  <c r="H63" i="7"/>
  <c r="G63" i="7"/>
  <c r="F63" i="7"/>
  <c r="E63" i="7"/>
  <c r="A63" i="7"/>
  <c r="O62" i="7"/>
  <c r="M62" i="7"/>
  <c r="K62" i="7"/>
  <c r="J62" i="7"/>
  <c r="I62" i="7"/>
  <c r="N62" i="7" s="1"/>
  <c r="H62" i="7"/>
  <c r="G62" i="7"/>
  <c r="F62" i="7"/>
  <c r="E62" i="7"/>
  <c r="A62" i="7"/>
  <c r="O61" i="7"/>
  <c r="M61" i="7"/>
  <c r="K61" i="7"/>
  <c r="J61" i="7"/>
  <c r="I61" i="7"/>
  <c r="N61" i="7" s="1"/>
  <c r="H61" i="7"/>
  <c r="G61" i="7"/>
  <c r="F61" i="7"/>
  <c r="E61" i="7"/>
  <c r="A61" i="7"/>
  <c r="O60" i="7"/>
  <c r="M60" i="7"/>
  <c r="K60" i="7"/>
  <c r="J60" i="7"/>
  <c r="I60" i="7"/>
  <c r="N60" i="7" s="1"/>
  <c r="H60" i="7"/>
  <c r="G60" i="7"/>
  <c r="F60" i="7"/>
  <c r="E60" i="7"/>
  <c r="A60" i="7"/>
  <c r="O59" i="7"/>
  <c r="M59" i="7"/>
  <c r="K59" i="7"/>
  <c r="J59" i="7"/>
  <c r="I59" i="7"/>
  <c r="N59" i="7" s="1"/>
  <c r="H59" i="7"/>
  <c r="G59" i="7"/>
  <c r="F59" i="7"/>
  <c r="E59" i="7"/>
  <c r="A59" i="7"/>
  <c r="O58" i="7"/>
  <c r="M58" i="7"/>
  <c r="K58" i="7"/>
  <c r="J58" i="7"/>
  <c r="I58" i="7"/>
  <c r="N58" i="7" s="1"/>
  <c r="H58" i="7"/>
  <c r="G58" i="7"/>
  <c r="F58" i="7"/>
  <c r="E58" i="7"/>
  <c r="A58" i="7"/>
  <c r="O57" i="7"/>
  <c r="N57" i="7" s="1"/>
  <c r="M57" i="7"/>
  <c r="L57" i="7"/>
  <c r="K57" i="7"/>
  <c r="J57" i="7"/>
  <c r="I57" i="7"/>
  <c r="H57" i="7"/>
  <c r="G57" i="7"/>
  <c r="F57" i="7"/>
  <c r="E57" i="7"/>
  <c r="A57" i="7"/>
  <c r="O56" i="7"/>
  <c r="N56" i="7"/>
  <c r="M56" i="7"/>
  <c r="L56" i="7"/>
  <c r="K56" i="7"/>
  <c r="J56" i="7"/>
  <c r="I56" i="7"/>
  <c r="H56" i="7"/>
  <c r="G56" i="7"/>
  <c r="F56" i="7"/>
  <c r="E56" i="7"/>
  <c r="A56" i="7"/>
  <c r="O55" i="7"/>
  <c r="N55" i="7"/>
  <c r="M55" i="7"/>
  <c r="L55" i="7"/>
  <c r="K55" i="7"/>
  <c r="J55" i="7"/>
  <c r="I55" i="7"/>
  <c r="H55" i="7"/>
  <c r="G55" i="7"/>
  <c r="F55" i="7"/>
  <c r="E55" i="7"/>
  <c r="A55" i="7"/>
  <c r="O54" i="7"/>
  <c r="N54" i="7"/>
  <c r="M54" i="7"/>
  <c r="L54" i="7"/>
  <c r="K54" i="7"/>
  <c r="J54" i="7"/>
  <c r="I54" i="7"/>
  <c r="H54" i="7"/>
  <c r="G54" i="7"/>
  <c r="F54" i="7"/>
  <c r="E54" i="7"/>
  <c r="A54" i="7"/>
  <c r="O53" i="7"/>
  <c r="N53" i="7"/>
  <c r="M53" i="7"/>
  <c r="L53" i="7"/>
  <c r="K53" i="7"/>
  <c r="J53" i="7"/>
  <c r="I53" i="7"/>
  <c r="H53" i="7"/>
  <c r="G53" i="7"/>
  <c r="F53" i="7"/>
  <c r="E53" i="7"/>
  <c r="A53" i="7"/>
  <c r="O52" i="7"/>
  <c r="N52" i="7"/>
  <c r="M52" i="7"/>
  <c r="L52" i="7"/>
  <c r="K52" i="7"/>
  <c r="J52" i="7"/>
  <c r="I52" i="7"/>
  <c r="H52" i="7"/>
  <c r="G52" i="7"/>
  <c r="F52" i="7"/>
  <c r="E52" i="7"/>
  <c r="A52" i="7"/>
  <c r="O51" i="7"/>
  <c r="N51" i="7"/>
  <c r="M51" i="7"/>
  <c r="L51" i="7"/>
  <c r="K51" i="7"/>
  <c r="J51" i="7"/>
  <c r="I51" i="7"/>
  <c r="H51" i="7"/>
  <c r="G51" i="7"/>
  <c r="F51" i="7"/>
  <c r="E51" i="7"/>
  <c r="A51" i="7"/>
  <c r="O50" i="7"/>
  <c r="N50" i="7"/>
  <c r="M50" i="7"/>
  <c r="L50" i="7"/>
  <c r="K50" i="7"/>
  <c r="J50" i="7"/>
  <c r="I50" i="7"/>
  <c r="H50" i="7"/>
  <c r="G50" i="7"/>
  <c r="F50" i="7"/>
  <c r="E50" i="7"/>
  <c r="A50" i="7"/>
  <c r="O49" i="7"/>
  <c r="N49" i="7"/>
  <c r="M49" i="7"/>
  <c r="L49" i="7"/>
  <c r="K49" i="7"/>
  <c r="J49" i="7"/>
  <c r="I49" i="7"/>
  <c r="H49" i="7"/>
  <c r="G49" i="7"/>
  <c r="F49" i="7"/>
  <c r="E49" i="7"/>
  <c r="A49" i="7"/>
  <c r="O48" i="7"/>
  <c r="N48" i="7"/>
  <c r="M48" i="7"/>
  <c r="L48" i="7"/>
  <c r="K48" i="7"/>
  <c r="J48" i="7"/>
  <c r="I48" i="7"/>
  <c r="H48" i="7"/>
  <c r="G48" i="7"/>
  <c r="F48" i="7"/>
  <c r="E48" i="7"/>
  <c r="A48" i="7"/>
  <c r="O47" i="7"/>
  <c r="N47" i="7"/>
  <c r="M47" i="7"/>
  <c r="L47" i="7"/>
  <c r="K47" i="7"/>
  <c r="J47" i="7"/>
  <c r="I47" i="7"/>
  <c r="H47" i="7"/>
  <c r="G47" i="7"/>
  <c r="F47" i="7"/>
  <c r="E47" i="7"/>
  <c r="A47" i="7"/>
  <c r="O46" i="7"/>
  <c r="N46" i="7"/>
  <c r="M46" i="7"/>
  <c r="L46" i="7"/>
  <c r="K46" i="7"/>
  <c r="J46" i="7"/>
  <c r="I46" i="7"/>
  <c r="H46" i="7"/>
  <c r="G46" i="7"/>
  <c r="F46" i="7"/>
  <c r="E46" i="7"/>
  <c r="A46" i="7"/>
  <c r="O45" i="7"/>
  <c r="N45" i="7"/>
  <c r="M45" i="7"/>
  <c r="L45" i="7"/>
  <c r="K45" i="7"/>
  <c r="J45" i="7"/>
  <c r="I45" i="7"/>
  <c r="H45" i="7"/>
  <c r="G45" i="7"/>
  <c r="F45" i="7"/>
  <c r="E45" i="7"/>
  <c r="A45" i="7"/>
  <c r="O44" i="7"/>
  <c r="M44" i="7"/>
  <c r="K44" i="7"/>
  <c r="J44" i="7"/>
  <c r="I44" i="7"/>
  <c r="H44" i="7"/>
  <c r="G44" i="7"/>
  <c r="F44" i="7"/>
  <c r="E44" i="7"/>
  <c r="A44" i="7"/>
  <c r="O43" i="7"/>
  <c r="M43" i="7"/>
  <c r="K43" i="7"/>
  <c r="J43" i="7"/>
  <c r="I43" i="7"/>
  <c r="L43" i="7" s="1"/>
  <c r="H43" i="7"/>
  <c r="G43" i="7"/>
  <c r="F43" i="7"/>
  <c r="E43" i="7"/>
  <c r="A43" i="7"/>
  <c r="O42" i="7"/>
  <c r="M42" i="7"/>
  <c r="K42" i="7"/>
  <c r="J42" i="7"/>
  <c r="I42" i="7"/>
  <c r="H42" i="7"/>
  <c r="G42" i="7"/>
  <c r="F42" i="7"/>
  <c r="E42" i="7"/>
  <c r="A42" i="7"/>
  <c r="O41" i="7"/>
  <c r="M41" i="7"/>
  <c r="K41" i="7"/>
  <c r="J41" i="7"/>
  <c r="I41" i="7"/>
  <c r="L41" i="7" s="1"/>
  <c r="H41" i="7"/>
  <c r="G41" i="7"/>
  <c r="F41" i="7"/>
  <c r="E41" i="7"/>
  <c r="A41" i="7"/>
  <c r="O40" i="7"/>
  <c r="N40" i="7"/>
  <c r="M40" i="7"/>
  <c r="K40" i="7"/>
  <c r="J40" i="7"/>
  <c r="I40" i="7"/>
  <c r="L40" i="7" s="1"/>
  <c r="H40" i="7"/>
  <c r="G40" i="7"/>
  <c r="F40" i="7"/>
  <c r="E40" i="7"/>
  <c r="A40" i="7"/>
  <c r="O39" i="7"/>
  <c r="N39" i="7"/>
  <c r="M39" i="7"/>
  <c r="K39" i="7"/>
  <c r="J39" i="7"/>
  <c r="I39" i="7"/>
  <c r="L39" i="7" s="1"/>
  <c r="H39" i="7"/>
  <c r="G39" i="7"/>
  <c r="F39" i="7"/>
  <c r="E39" i="7"/>
  <c r="A39" i="7"/>
  <c r="O38" i="7"/>
  <c r="N38" i="7"/>
  <c r="M38" i="7"/>
  <c r="K38" i="7"/>
  <c r="J38" i="7"/>
  <c r="I38" i="7"/>
  <c r="L38" i="7" s="1"/>
  <c r="H38" i="7"/>
  <c r="G38" i="7"/>
  <c r="F38" i="7"/>
  <c r="E38" i="7"/>
  <c r="A38" i="7"/>
  <c r="O37" i="7"/>
  <c r="N37" i="7"/>
  <c r="M37" i="7"/>
  <c r="K37" i="7"/>
  <c r="J37" i="7"/>
  <c r="I37" i="7"/>
  <c r="L37" i="7" s="1"/>
  <c r="H37" i="7"/>
  <c r="G37" i="7"/>
  <c r="F37" i="7"/>
  <c r="E37" i="7"/>
  <c r="A37" i="7"/>
  <c r="O36" i="7"/>
  <c r="N36" i="7"/>
  <c r="M36" i="7"/>
  <c r="K36" i="7"/>
  <c r="J36" i="7"/>
  <c r="I36" i="7"/>
  <c r="L36" i="7" s="1"/>
  <c r="H36" i="7"/>
  <c r="G36" i="7"/>
  <c r="F36" i="7"/>
  <c r="E36" i="7"/>
  <c r="A36" i="7"/>
  <c r="O35" i="7"/>
  <c r="N35" i="7"/>
  <c r="M35" i="7"/>
  <c r="K35" i="7"/>
  <c r="J35" i="7"/>
  <c r="I35" i="7"/>
  <c r="L35" i="7" s="1"/>
  <c r="H35" i="7"/>
  <c r="G35" i="7"/>
  <c r="F35" i="7"/>
  <c r="E35" i="7"/>
  <c r="A35" i="7"/>
  <c r="O34" i="7"/>
  <c r="N34" i="7"/>
  <c r="M34" i="7"/>
  <c r="K34" i="7"/>
  <c r="J34" i="7"/>
  <c r="I34" i="7"/>
  <c r="L34" i="7" s="1"/>
  <c r="H34" i="7"/>
  <c r="G34" i="7"/>
  <c r="F34" i="7"/>
  <c r="E34" i="7"/>
  <c r="A34" i="7"/>
  <c r="O33" i="7"/>
  <c r="N33" i="7"/>
  <c r="M33" i="7"/>
  <c r="K33" i="7"/>
  <c r="J33" i="7"/>
  <c r="I33" i="7"/>
  <c r="L33" i="7" s="1"/>
  <c r="H33" i="7"/>
  <c r="G33" i="7"/>
  <c r="F33" i="7"/>
  <c r="E33" i="7"/>
  <c r="A33" i="7"/>
  <c r="O32" i="7"/>
  <c r="N32" i="7"/>
  <c r="M32" i="7"/>
  <c r="K32" i="7"/>
  <c r="J32" i="7"/>
  <c r="I32" i="7"/>
  <c r="L32" i="7" s="1"/>
  <c r="H32" i="7"/>
  <c r="G32" i="7"/>
  <c r="F32" i="7"/>
  <c r="E32" i="7"/>
  <c r="A32" i="7"/>
  <c r="O31" i="7"/>
  <c r="N31" i="7"/>
  <c r="M31" i="7"/>
  <c r="K31" i="7"/>
  <c r="J31" i="7"/>
  <c r="I31" i="7"/>
  <c r="L31" i="7" s="1"/>
  <c r="H31" i="7"/>
  <c r="G31" i="7"/>
  <c r="F31" i="7"/>
  <c r="E31" i="7"/>
  <c r="A31" i="7"/>
  <c r="O30" i="7"/>
  <c r="M30" i="7"/>
  <c r="K30" i="7"/>
  <c r="J30" i="7"/>
  <c r="I30" i="7"/>
  <c r="L30" i="7" s="1"/>
  <c r="H30" i="7"/>
  <c r="G30" i="7"/>
  <c r="F30" i="7"/>
  <c r="E30" i="7"/>
  <c r="A30" i="7"/>
  <c r="O29" i="7"/>
  <c r="M29" i="7"/>
  <c r="K29" i="7"/>
  <c r="J29" i="7"/>
  <c r="I29" i="7"/>
  <c r="H29" i="7"/>
  <c r="G29" i="7"/>
  <c r="F29" i="7"/>
  <c r="E29" i="7"/>
  <c r="A29" i="7"/>
  <c r="O28" i="7"/>
  <c r="M28" i="7"/>
  <c r="K28" i="7"/>
  <c r="J28" i="7"/>
  <c r="I28" i="7"/>
  <c r="H28" i="7"/>
  <c r="G28" i="7"/>
  <c r="F28" i="7"/>
  <c r="E28" i="7"/>
  <c r="A28" i="7"/>
  <c r="O27" i="7"/>
  <c r="M27" i="7"/>
  <c r="K27" i="7"/>
  <c r="J27" i="7"/>
  <c r="I27" i="7"/>
  <c r="H27" i="7"/>
  <c r="G27" i="7"/>
  <c r="F27" i="7"/>
  <c r="E27" i="7"/>
  <c r="A27" i="7"/>
  <c r="O26" i="7"/>
  <c r="M26" i="7"/>
  <c r="K26" i="7"/>
  <c r="J26" i="7"/>
  <c r="I26" i="7"/>
  <c r="H26" i="7"/>
  <c r="G26" i="7"/>
  <c r="F26" i="7"/>
  <c r="E26" i="7"/>
  <c r="A26" i="7"/>
  <c r="O25" i="7"/>
  <c r="M25" i="7"/>
  <c r="K25" i="7"/>
  <c r="J25" i="7"/>
  <c r="I25" i="7"/>
  <c r="H25" i="7"/>
  <c r="G25" i="7"/>
  <c r="F25" i="7"/>
  <c r="E25" i="7"/>
  <c r="A25" i="7"/>
  <c r="O24" i="7"/>
  <c r="M24" i="7"/>
  <c r="K24" i="7"/>
  <c r="J24" i="7"/>
  <c r="I24" i="7"/>
  <c r="H24" i="7"/>
  <c r="G24" i="7"/>
  <c r="F24" i="7"/>
  <c r="E24" i="7"/>
  <c r="A24" i="7"/>
  <c r="O23" i="7"/>
  <c r="M23" i="7"/>
  <c r="K23" i="7"/>
  <c r="J23" i="7"/>
  <c r="I23" i="7"/>
  <c r="H23" i="7"/>
  <c r="G23" i="7"/>
  <c r="F23" i="7"/>
  <c r="E23" i="7"/>
  <c r="A23" i="7"/>
  <c r="O22" i="7"/>
  <c r="M22" i="7"/>
  <c r="K22" i="7"/>
  <c r="J22" i="7"/>
  <c r="I22" i="7"/>
  <c r="H22" i="7"/>
  <c r="G22" i="7"/>
  <c r="F22" i="7"/>
  <c r="E22" i="7"/>
  <c r="A22" i="7"/>
  <c r="O21" i="7"/>
  <c r="M21" i="7"/>
  <c r="K21" i="7"/>
  <c r="J21" i="7"/>
  <c r="I21" i="7"/>
  <c r="H21" i="7"/>
  <c r="G21" i="7"/>
  <c r="F21" i="7"/>
  <c r="E21" i="7"/>
  <c r="A21" i="7"/>
  <c r="O20" i="7"/>
  <c r="M20" i="7"/>
  <c r="K20" i="7"/>
  <c r="J20" i="7"/>
  <c r="I20" i="7"/>
  <c r="H20" i="7"/>
  <c r="G20" i="7"/>
  <c r="F20" i="7"/>
  <c r="E20" i="7"/>
  <c r="A20" i="7"/>
  <c r="O19" i="7"/>
  <c r="M19" i="7"/>
  <c r="K19" i="7"/>
  <c r="J19" i="7"/>
  <c r="I19" i="7"/>
  <c r="H19" i="7"/>
  <c r="G19" i="7"/>
  <c r="F19" i="7"/>
  <c r="E19" i="7"/>
  <c r="A19" i="7"/>
  <c r="O18" i="7"/>
  <c r="M18" i="7"/>
  <c r="K18" i="7"/>
  <c r="J18" i="7"/>
  <c r="I18" i="7"/>
  <c r="H18" i="7"/>
  <c r="G18" i="7"/>
  <c r="F18" i="7"/>
  <c r="E18" i="7"/>
  <c r="A18" i="7"/>
  <c r="O17" i="7"/>
  <c r="M17" i="7"/>
  <c r="K17" i="7"/>
  <c r="J17" i="7"/>
  <c r="I17" i="7"/>
  <c r="H17" i="7"/>
  <c r="G17" i="7"/>
  <c r="F17" i="7"/>
  <c r="E17" i="7"/>
  <c r="A17" i="7"/>
  <c r="O16" i="7"/>
  <c r="M16" i="7"/>
  <c r="K16" i="7"/>
  <c r="J16" i="7"/>
  <c r="I16" i="7"/>
  <c r="H16" i="7"/>
  <c r="G16" i="7"/>
  <c r="F16" i="7"/>
  <c r="E16" i="7"/>
  <c r="A16" i="7"/>
  <c r="O15" i="7"/>
  <c r="M15" i="7"/>
  <c r="K15" i="7"/>
  <c r="J15" i="7"/>
  <c r="I15" i="7"/>
  <c r="H15" i="7"/>
  <c r="G15" i="7"/>
  <c r="F15" i="7"/>
  <c r="E15" i="7"/>
  <c r="A15" i="7"/>
  <c r="O14" i="7"/>
  <c r="M14" i="7"/>
  <c r="K14" i="7"/>
  <c r="J14" i="7"/>
  <c r="I14" i="7"/>
  <c r="H14" i="7"/>
  <c r="G14" i="7"/>
  <c r="F14" i="7"/>
  <c r="E14" i="7"/>
  <c r="A14" i="7"/>
  <c r="O13" i="7"/>
  <c r="M13" i="7"/>
  <c r="K13" i="7"/>
  <c r="J13" i="7"/>
  <c r="I13" i="7"/>
  <c r="H13" i="7"/>
  <c r="G13" i="7"/>
  <c r="F13" i="7"/>
  <c r="E13" i="7"/>
  <c r="A13" i="7"/>
  <c r="O12" i="7"/>
  <c r="M12" i="7"/>
  <c r="K12" i="7"/>
  <c r="J12" i="7"/>
  <c r="I12" i="7"/>
  <c r="H12" i="7"/>
  <c r="G12" i="7"/>
  <c r="F12" i="7"/>
  <c r="E12" i="7"/>
  <c r="A12" i="7"/>
  <c r="O11" i="7"/>
  <c r="M11" i="7"/>
  <c r="K11" i="7"/>
  <c r="J11" i="7"/>
  <c r="I11" i="7"/>
  <c r="H11" i="7"/>
  <c r="G11" i="7"/>
  <c r="F11" i="7"/>
  <c r="E11" i="7"/>
  <c r="A11" i="7"/>
  <c r="O10" i="7"/>
  <c r="M10" i="7"/>
  <c r="K10" i="7"/>
  <c r="J10" i="7"/>
  <c r="I10" i="7"/>
  <c r="H10" i="7"/>
  <c r="G10" i="7"/>
  <c r="F10" i="7"/>
  <c r="E10" i="7"/>
  <c r="A10" i="7"/>
  <c r="O9" i="7"/>
  <c r="M9" i="7"/>
  <c r="K9" i="7"/>
  <c r="J9" i="7"/>
  <c r="I9" i="7"/>
  <c r="H9" i="7"/>
  <c r="G9" i="7"/>
  <c r="F9" i="7"/>
  <c r="E9" i="7"/>
  <c r="A9" i="7"/>
  <c r="O8" i="7"/>
  <c r="M8" i="7"/>
  <c r="K8" i="7"/>
  <c r="J8" i="7"/>
  <c r="I8" i="7"/>
  <c r="H8" i="7"/>
  <c r="G8" i="7"/>
  <c r="F8" i="7"/>
  <c r="E8" i="7"/>
  <c r="A8" i="7"/>
  <c r="O7" i="7"/>
  <c r="M7" i="7"/>
  <c r="K7" i="7"/>
  <c r="J7" i="7"/>
  <c r="I7" i="7"/>
  <c r="H7" i="7"/>
  <c r="G7" i="7"/>
  <c r="F7" i="7"/>
  <c r="E7" i="7"/>
  <c r="A7" i="7"/>
  <c r="G6" i="7"/>
  <c r="A6" i="7"/>
  <c r="N37" i="5"/>
  <c r="M37" i="5"/>
  <c r="L37" i="5"/>
  <c r="K37" i="5"/>
  <c r="J37" i="5"/>
  <c r="H37" i="5"/>
  <c r="N36" i="5"/>
  <c r="M36" i="5"/>
  <c r="L36" i="5"/>
  <c r="K36" i="5"/>
  <c r="J36" i="5"/>
  <c r="H36" i="5"/>
  <c r="N35" i="5"/>
  <c r="M35" i="5"/>
  <c r="L35" i="5"/>
  <c r="K35" i="5"/>
  <c r="J35" i="5"/>
  <c r="H35" i="5"/>
  <c r="N34" i="5"/>
  <c r="M34" i="5"/>
  <c r="L34" i="5"/>
  <c r="K34" i="5"/>
  <c r="J34" i="5"/>
  <c r="H34" i="5"/>
  <c r="N33" i="5"/>
  <c r="M33" i="5"/>
  <c r="L33" i="5"/>
  <c r="K33" i="5"/>
  <c r="J33" i="5"/>
  <c r="H33" i="5"/>
  <c r="N32" i="5"/>
  <c r="M32" i="5"/>
  <c r="L32" i="5"/>
  <c r="K32" i="5"/>
  <c r="J32" i="5"/>
  <c r="N41" i="7" l="1"/>
  <c r="L42" i="7"/>
  <c r="L44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43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N30" i="7"/>
  <c r="N42" i="7"/>
  <c r="N44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H32" i="5"/>
  <c r="N31" i="5"/>
  <c r="M31" i="5"/>
  <c r="L31" i="5"/>
  <c r="K31" i="5"/>
  <c r="J31" i="5"/>
  <c r="H31" i="5"/>
  <c r="N30" i="5"/>
  <c r="M30" i="5"/>
  <c r="L30" i="5"/>
  <c r="K30" i="5"/>
  <c r="J30" i="5"/>
  <c r="H30" i="5"/>
  <c r="N29" i="5"/>
  <c r="M29" i="5"/>
  <c r="L29" i="5"/>
  <c r="K29" i="5"/>
  <c r="J29" i="5"/>
  <c r="H29" i="5"/>
  <c r="N28" i="5"/>
  <c r="M28" i="5"/>
  <c r="L28" i="5"/>
  <c r="K28" i="5"/>
  <c r="J28" i="5"/>
  <c r="H28" i="5"/>
  <c r="N27" i="5"/>
  <c r="M27" i="5"/>
  <c r="L27" i="5"/>
  <c r="K27" i="5"/>
  <c r="J27" i="5"/>
  <c r="H27" i="5"/>
  <c r="N26" i="5"/>
  <c r="M26" i="5"/>
  <c r="L26" i="5"/>
  <c r="K26" i="5"/>
  <c r="J26" i="5"/>
  <c r="H26" i="5"/>
  <c r="N25" i="5"/>
  <c r="M25" i="5"/>
  <c r="L25" i="5"/>
  <c r="K25" i="5"/>
  <c r="J25" i="5"/>
  <c r="H25" i="5"/>
  <c r="N24" i="5"/>
  <c r="M24" i="5"/>
  <c r="L24" i="5"/>
  <c r="K24" i="5"/>
  <c r="J24" i="5"/>
  <c r="H24" i="5"/>
  <c r="N23" i="5"/>
  <c r="M23" i="5"/>
  <c r="L23" i="5"/>
  <c r="K23" i="5"/>
  <c r="J23" i="5"/>
  <c r="H23" i="5"/>
  <c r="N22" i="5"/>
  <c r="M22" i="5"/>
  <c r="L22" i="5"/>
  <c r="K22" i="5"/>
  <c r="J22" i="5"/>
  <c r="H22" i="5"/>
  <c r="N21" i="5"/>
  <c r="M21" i="5"/>
  <c r="L21" i="5"/>
  <c r="K21" i="5"/>
  <c r="J21" i="5"/>
  <c r="H21" i="5"/>
  <c r="N20" i="5"/>
  <c r="M20" i="5"/>
  <c r="L20" i="5"/>
  <c r="K20" i="5"/>
  <c r="J20" i="5"/>
  <c r="H20" i="5"/>
  <c r="N19" i="5"/>
  <c r="M19" i="5"/>
  <c r="L19" i="5"/>
  <c r="K19" i="5"/>
  <c r="J19" i="5"/>
  <c r="H19" i="5"/>
  <c r="N18" i="5"/>
  <c r="M18" i="5"/>
  <c r="L18" i="5"/>
  <c r="K18" i="5"/>
  <c r="J18" i="5"/>
  <c r="H18" i="5"/>
  <c r="N17" i="5"/>
  <c r="M17" i="5"/>
  <c r="L17" i="5"/>
  <c r="K17" i="5"/>
  <c r="J17" i="5"/>
  <c r="H17" i="5"/>
  <c r="N16" i="5"/>
  <c r="M16" i="5"/>
  <c r="L16" i="5"/>
  <c r="K16" i="5"/>
  <c r="J16" i="5"/>
  <c r="H16" i="5"/>
  <c r="N15" i="5"/>
  <c r="M15" i="5"/>
  <c r="L15" i="5"/>
  <c r="K15" i="5"/>
  <c r="J15" i="5" l="1"/>
  <c r="H15" i="5" l="1"/>
  <c r="N14" i="5"/>
  <c r="M14" i="5"/>
  <c r="L14" i="5"/>
  <c r="K14" i="5"/>
  <c r="J14" i="5"/>
  <c r="H14" i="5"/>
  <c r="P5" i="5"/>
</calcChain>
</file>

<file path=xl/sharedStrings.xml><?xml version="1.0" encoding="utf-8"?>
<sst xmlns="http://schemas.openxmlformats.org/spreadsheetml/2006/main" count="293" uniqueCount="116">
  <si>
    <t>Окраска потолков и ферм краской ХВ-785</t>
  </si>
  <si>
    <t>Разборка монолитных перегородок железобетонных</t>
  </si>
  <si>
    <t>Кладка перегородок из кирпича армированных толщиной в 1/2 кирпича при высоте этажа до 4 м</t>
  </si>
  <si>
    <t>Демонтаж металлической перегородки</t>
  </si>
  <si>
    <t>100 м2</t>
  </si>
  <si>
    <t>Устройство перегородок на металлическом каркасе в зданиях промышленных предприятий с изоляционной прослойкой толщиной 100 мм</t>
  </si>
  <si>
    <t>Установка пароизоляционного слоя</t>
  </si>
  <si>
    <t>Покрытие поверхностей грунтовкой глубокого проникновения за 1 раз стен</t>
  </si>
  <si>
    <t>Установка маячных реек</t>
  </si>
  <si>
    <t>Устройство основания под штукатурку из металлической сетки по кирпичным и бетонным поверхностям</t>
  </si>
  <si>
    <t>Штукатурка поверхностей внутри здания цементно-известковым или цементным раствором по камню и бетону простая стен толщиной 30 мм</t>
  </si>
  <si>
    <t>Гладкая облицовка стен керамической плиткой на клее из сухих смесей по кирпичу и бетону</t>
  </si>
  <si>
    <t>Покрытие поверхностей грунтовкой бетон-контакт за 1 раз стен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</si>
  <si>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</si>
  <si>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t>Окраска стен  краской ХВ-785</t>
  </si>
  <si>
    <t>Разборка бетонных полов толщиной  250 мм</t>
  </si>
  <si>
    <t>Устройство полов бетонных толщиной 250 мм</t>
  </si>
  <si>
    <t>Оклейка бетонной поверхности полиизобутиленовыми пластинами толщиной 2,5 мм на клее 88-СА со сваркой листов в 2 слоя</t>
  </si>
  <si>
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</si>
  <si>
    <t>Разделка швов футеровки эпоксидной замазкой при укладке плитки кислотоупорной керамической, глубина заполнения швов 15 мм</t>
  </si>
  <si>
    <t>Пробивка проемов со сплошным выравниванием откосов в перегородках кирпичных</t>
  </si>
  <si>
    <t>Установка противопожарных дверей однопольных глухих</t>
  </si>
  <si>
    <t>Очистка помещений от строительного мусора</t>
  </si>
  <si>
    <t>т</t>
  </si>
  <si>
    <t>м2</t>
  </si>
  <si>
    <t>м3</t>
  </si>
  <si>
    <t>№ п/п</t>
  </si>
  <si>
    <t>Единица измерения</t>
  </si>
  <si>
    <t xml:space="preserve">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</si>
  <si>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</si>
  <si>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</si>
  <si>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</si>
  <si>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</si>
  <si>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</si>
  <si>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</si>
  <si>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</si>
  <si>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</si>
  <si>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</si>
  <si>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</si>
  <si>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</si>
  <si>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</si>
  <si>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</si>
  <si>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</si>
  <si>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</si>
  <si>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</si>
  <si>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</si>
  <si>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</si>
  <si>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</si>
  <si>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</si>
  <si>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</si>
  <si>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</si>
  <si>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</si>
  <si>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</si>
  <si>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</si>
  <si>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</si>
  <si>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</si>
  <si>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Вывоз строительного мусора</t>
  </si>
  <si>
    <t>Установка и разборка внутренних трубчатых инвентарных лесов</t>
  </si>
  <si>
    <t>Подшивка потолков листами ГВЛВ</t>
  </si>
  <si>
    <t>Изоляция покрытий и перекрытий изделиями из волокнистых и зернистых материалов насухо</t>
  </si>
  <si>
    <t>Установка пароизоляционного слоя в 2 слоя</t>
  </si>
  <si>
    <t>Покрытие поверхностей грунтовкой глубокого проникновения за 1 раз потолков</t>
  </si>
  <si>
    <t>Сплошная шпаклевка ранее оштукатуренных поверхностей за 2 раза</t>
  </si>
  <si>
    <t>Окраска потолков краской ХВ-785</t>
  </si>
  <si>
    <t>Штукатурка поверхностей внутри здания цементно-известковым или цементным раствором по камню и бетону простая стен</t>
  </si>
  <si>
    <t>Ремонт штукатурки откосов внутри здания по камню и бетону цементно-известковым раствором прямолинейных</t>
  </si>
  <si>
    <t>Шпаклевка откосов за 2 раза</t>
  </si>
  <si>
    <t>Грунтовка откосов за 2 раза</t>
  </si>
  <si>
    <t>Установка подоконных досок из ПВХ в каменных стенах толщиной до 0,51 м</t>
  </si>
  <si>
    <t>100 м</t>
  </si>
  <si>
    <t>Разборка деревянных заполнений проемов дверных</t>
  </si>
  <si>
    <t>Установка противопожарных дверей двупольных глухих</t>
  </si>
  <si>
    <t>Окраска стен и откосов краской ХВ-785</t>
  </si>
  <si>
    <t xml:space="preserve">Устройство подвесных потолков из гипсоволокнистых листов (ГВЛ) по системе «КНАУФ» </t>
  </si>
  <si>
    <t>Разборка перегородок из ГВЛВ</t>
  </si>
  <si>
    <t>Разборка облицовки стен из керамических глазурованных плиток</t>
  </si>
  <si>
    <t>Штукатурка поверхностей внутри здания цементно-известковым или цементным раствором по камню и бетону простая стен толщиной 40 мм</t>
  </si>
  <si>
    <t>Окраска стен  и откосов краской ХВ-785</t>
  </si>
  <si>
    <t>Разборка в зданиях и сооружения с агрессивными средами покрытий полов из кирпича, уложенного на битумной мастике или кислотоупорном растворе Расчет: (23,09*6,02)+(0,25*58,22)</t>
  </si>
  <si>
    <t>Разборка бетонных полов толщиной 300 мм</t>
  </si>
  <si>
    <t>Механизированная разработка грунта в стеснённых условиях экскаваторами t=150 мм</t>
  </si>
  <si>
    <t>Разработка грунта внутри здания в траншеях глубиной до 3 м шириной более 1,5 м</t>
  </si>
  <si>
    <t>Разборка бетонных конструкций под канал</t>
  </si>
  <si>
    <t>Кладка стен приямков и каналов</t>
  </si>
  <si>
    <t>Устройство песчаной подготовки толщ. 150 мм.</t>
  </si>
  <si>
    <t>Устройство гидроизоляции из полиэтиленовой пленки в один слой</t>
  </si>
  <si>
    <t>Устройство полов бетонных канала толщиной 100 мм</t>
  </si>
  <si>
    <t>Изготовление и установка арматурной сетки диам 12</t>
  </si>
  <si>
    <t>Прокладка трубопроводов канализации из полиэтиленовых труб высокой плотности диаметром 110 мм</t>
  </si>
  <si>
    <t>Смена трапов диаметром до 100 мм</t>
  </si>
  <si>
    <t>100 шт</t>
  </si>
  <si>
    <t>Устройство плит перекрытий каналов площадью до 1 м2</t>
  </si>
  <si>
    <t>Устройство (восстановление) полов бетонных толщиной 150 мм</t>
  </si>
  <si>
    <t>Шлифовка бетонных покрытий</t>
  </si>
  <si>
    <t xml:space="preserve">Установка и разборка внутренних трубчатых инвентарных лесов </t>
  </si>
  <si>
    <t>100 м3</t>
  </si>
  <si>
    <t>Устройство стяжек цементных толщиной 100 мм</t>
  </si>
  <si>
    <t>Устройство полов бетонных толщиной 250 мм  с устройством разуклонки</t>
  </si>
  <si>
    <t>Установка блоков из ПВХ в наружных и внутренних дверных проемах в каменных стенах площадью проема более 3 м2</t>
  </si>
  <si>
    <t>Приложение № 1  к договору ____________________ от _______________</t>
  </si>
  <si>
    <t>«Согласовано»</t>
  </si>
  <si>
    <t xml:space="preserve">     «Утверждаю»</t>
  </si>
  <si>
    <t>Директор «Промтехвуз-М»</t>
  </si>
  <si>
    <t>Генеральный директор АО «ММЗ»</t>
  </si>
  <si>
    <t>_________________/Логушин И.Ю./</t>
  </si>
  <si>
    <t xml:space="preserve"> _________________/Ефремов Б. И./</t>
  </si>
  <si>
    <t>ТЕХНИЧЕСКОЕ ЗАДАНИЕ</t>
  </si>
  <si>
    <t>Наименование видов работ</t>
  </si>
  <si>
    <t>Объем работ</t>
  </si>
  <si>
    <t xml:space="preserve">Общестроительные работы в корпусе 15 в осях (1-5)  (Б-Г') </t>
  </si>
  <si>
    <t>Венткамера</t>
  </si>
  <si>
    <t>«______»________________2017 г.</t>
  </si>
  <si>
    <t xml:space="preserve">  «______»________________2017 г.</t>
  </si>
  <si>
    <t>Уучасток изоляции</t>
  </si>
  <si>
    <t>Участок хромирования</t>
  </si>
  <si>
    <t>Участок цинкования и кадмирования с изоляцией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</si>
</sst>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33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5;&#1088;&#1086;&#1084;&#1090;&#1077;&#1093;&#1074;&#1091;&#1079;/(&#1087;&#1088;&#1080;&#1089;&#1090;&#1088;&#1086;&#1081;)%20&#1082;&#1086;&#1084;&#1085;&#1072;&#1090;&#1072;%20&#1074;&#1083;&#1072;&#1075;&#1080;/&#1055;&#1088;&#1080;&#1089;&#1090;&#1088;&#1086;&#1081;%20(&#1082;&#1086;&#1084;&#1085;&#1072;&#1090;&#1072;%20&#1074;&#1083;&#1072;&#1075;&#1080;)&#1089;&#1084;&#1077;&#1090;&#1072;%2003.04.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ектная ведомость"/>
      <sheetName val="Смета в текущих ценах(14гр"/>
      <sheetName val="Source"/>
      <sheetName val="SourceObSm"/>
      <sheetName val="SmtRes"/>
      <sheetName val="Etalon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zoomScale="166" zoomScaleNormal="166" workbookViewId="0">
      <selection activeCell="C155" sqref="C155"/>
    </sheetView>
  </sheetViews>
  <sheetFormatPr defaultRowHeight="12.75" x14ac:dyDescent="0.2"/>
  <cols>
    <col min="1" max="1" width="5.28515625" style="37" customWidth="1"/>
    <col min="2" max="2" width="52.140625" style="9" customWidth="1"/>
    <col min="3" max="3" width="20.5703125" style="13" customWidth="1"/>
    <col min="4" max="4" width="16.7109375" style="13" customWidth="1"/>
    <col min="5" max="7" width="9.140625" style="9"/>
    <col min="8" max="14" width="0" style="9" hidden="1" customWidth="1"/>
    <col min="15" max="15" width="160.28515625" style="9" hidden="1" customWidth="1"/>
    <col min="16" max="18" width="0" style="9" hidden="1" customWidth="1"/>
    <col min="19" max="19" width="196.28515625" style="9" hidden="1" customWidth="1"/>
    <col min="20" max="21" width="0" style="9" hidden="1" customWidth="1"/>
    <col min="22" max="24" width="112.28515625" style="9" hidden="1" customWidth="1"/>
    <col min="25" max="16384" width="9.140625" style="9"/>
  </cols>
  <sheetData>
    <row r="1" spans="1:16" s="2" customFormat="1" ht="13.5" customHeight="1" x14ac:dyDescent="0.25">
      <c r="A1" s="40" t="s">
        <v>99</v>
      </c>
      <c r="B1" s="40"/>
      <c r="C1" s="40"/>
      <c r="D1" s="40"/>
    </row>
    <row r="2" spans="1:16" ht="12.75" customHeight="1" x14ac:dyDescent="0.2">
      <c r="A2" s="22"/>
      <c r="B2" s="23"/>
      <c r="C2" s="14"/>
      <c r="D2" s="14"/>
    </row>
    <row r="3" spans="1:16" s="8" customFormat="1" ht="15.75" customHeight="1" x14ac:dyDescent="0.25">
      <c r="A3" s="24"/>
      <c r="B3" s="6"/>
      <c r="C3" s="11"/>
      <c r="D3" s="11"/>
    </row>
    <row r="4" spans="1:16" s="8" customFormat="1" ht="15.75" customHeight="1" x14ac:dyDescent="0.25">
      <c r="A4" s="41" t="s">
        <v>100</v>
      </c>
      <c r="B4" s="41"/>
      <c r="C4" s="29" t="s">
        <v>101</v>
      </c>
      <c r="D4" s="11"/>
      <c r="P4" s="7"/>
    </row>
    <row r="5" spans="1:16" s="8" customFormat="1" ht="15.75" customHeight="1" x14ac:dyDescent="0.25">
      <c r="A5" s="41" t="s">
        <v>102</v>
      </c>
      <c r="B5" s="41"/>
      <c r="C5" s="42" t="s">
        <v>103</v>
      </c>
      <c r="D5" s="42"/>
      <c r="P5" s="7" t="str">
        <f>CONCATENATE(IF([1]Source!AH14&lt;&gt;"", [1]Source!AH14," "), "__________")</f>
        <v xml:space="preserve"> __________</v>
      </c>
    </row>
    <row r="6" spans="1:16" s="8" customFormat="1" ht="15.75" customHeight="1" x14ac:dyDescent="0.25">
      <c r="A6" s="41" t="s">
        <v>104</v>
      </c>
      <c r="B6" s="41"/>
      <c r="C6" s="42" t="s">
        <v>105</v>
      </c>
      <c r="D6" s="42"/>
    </row>
    <row r="7" spans="1:16" ht="15" x14ac:dyDescent="0.2">
      <c r="A7" s="41" t="s">
        <v>111</v>
      </c>
      <c r="B7" s="41"/>
      <c r="C7" s="42" t="s">
        <v>112</v>
      </c>
      <c r="D7" s="42"/>
    </row>
    <row r="8" spans="1:16" s="1" customFormat="1" ht="15" x14ac:dyDescent="0.25">
      <c r="A8" s="33"/>
      <c r="B8" s="25"/>
      <c r="C8" s="30"/>
      <c r="D8" s="28"/>
    </row>
    <row r="9" spans="1:16" s="1" customFormat="1" ht="15" x14ac:dyDescent="0.2">
      <c r="A9" s="43" t="s">
        <v>106</v>
      </c>
      <c r="B9" s="43"/>
      <c r="C9" s="43"/>
      <c r="D9" s="43"/>
    </row>
    <row r="10" spans="1:16" s="1" customFormat="1" ht="18" customHeight="1" x14ac:dyDescent="0.2">
      <c r="A10" s="19"/>
      <c r="B10" s="44" t="s">
        <v>109</v>
      </c>
      <c r="C10" s="44"/>
      <c r="D10" s="44"/>
    </row>
    <row r="11" spans="1:16" ht="33.75" customHeight="1" x14ac:dyDescent="0.2">
      <c r="A11" s="34" t="s">
        <v>26</v>
      </c>
      <c r="B11" s="4" t="s">
        <v>107</v>
      </c>
      <c r="C11" s="4" t="s">
        <v>27</v>
      </c>
      <c r="D11" s="5" t="s">
        <v>108</v>
      </c>
    </row>
    <row r="12" spans="1:16" ht="15" x14ac:dyDescent="0.2">
      <c r="A12" s="35">
        <v>1</v>
      </c>
      <c r="B12" s="3">
        <v>2</v>
      </c>
      <c r="C12" s="3">
        <v>3</v>
      </c>
      <c r="D12" s="3">
        <v>4</v>
      </c>
    </row>
    <row r="13" spans="1:16" ht="15" x14ac:dyDescent="0.2">
      <c r="A13" s="36"/>
      <c r="B13" s="27" t="s">
        <v>110</v>
      </c>
      <c r="C13" s="26"/>
      <c r="D13" s="26"/>
    </row>
    <row r="14" spans="1:16" ht="15" x14ac:dyDescent="0.2">
      <c r="A14" s="20">
        <v>1</v>
      </c>
      <c r="B14" s="10" t="s">
        <v>0</v>
      </c>
      <c r="C14" s="12" t="s">
        <v>4</v>
      </c>
      <c r="D14" s="15">
        <v>1.3234999999999999</v>
      </c>
      <c r="H14" s="9" t="e">
        <f xml:space="preserve"> IF(#REF!=0, " ",#REF!)</f>
        <v>#REF!</v>
      </c>
      <c r="I14" s="9">
        <v>8353</v>
      </c>
      <c r="J14" s="9" t="e">
        <f xml:space="preserve"> IF(#REF!=0, " ",#REF!)</f>
        <v>#REF!</v>
      </c>
      <c r="K14" s="9" t="e">
        <f xml:space="preserve"> IF(#REF!=0, " ",#REF!)</f>
        <v>#REF!</v>
      </c>
      <c r="L14" s="9" t="e">
        <f xml:space="preserve"> IF(#REF!=0, " ",#REF!)</f>
        <v>#REF!</v>
      </c>
      <c r="M14" s="9" t="e">
        <f>IF(#REF!=0, " ", ROUND(#REF!,6))</f>
        <v>#REF!</v>
      </c>
      <c r="N14" s="9" t="e">
        <f>IF(#REF!=0, " ", ROUND(#REF!,6))</f>
        <v>#REF!</v>
      </c>
    </row>
    <row r="15" spans="1:16" ht="15" x14ac:dyDescent="0.2">
      <c r="A15" s="20">
        <v>2</v>
      </c>
      <c r="B15" s="10" t="s">
        <v>1</v>
      </c>
      <c r="C15" s="12" t="s">
        <v>25</v>
      </c>
      <c r="D15" s="15">
        <v>5.5069999999999997</v>
      </c>
      <c r="H15" s="9" t="e">
        <f xml:space="preserve"> IF(#REF!=0, " ",#REF!)</f>
        <v>#REF!</v>
      </c>
      <c r="I15" s="9" t="s">
        <v>28</v>
      </c>
      <c r="J15" s="9" t="e">
        <f xml:space="preserve"> IF(#REF!=0, " ",#REF!)</f>
        <v>#REF!</v>
      </c>
      <c r="K15" s="9" t="e">
        <f xml:space="preserve"> IF(#REF!=0, " ",#REF!)</f>
        <v>#REF!</v>
      </c>
      <c r="L15" s="9" t="e">
        <f xml:space="preserve"> IF(#REF!=0, " ",#REF!)</f>
        <v>#REF!</v>
      </c>
      <c r="M15" s="9" t="e">
        <f>IF(#REF!=0, " ", ROUND(#REF!,6))</f>
        <v>#REF!</v>
      </c>
      <c r="N15" s="9" t="e">
        <f>IF(#REF!=0, " ", ROUND(#REF!,6))</f>
        <v>#REF!</v>
      </c>
    </row>
    <row r="16" spans="1:16" ht="30" x14ac:dyDescent="0.2">
      <c r="A16" s="20">
        <v>3</v>
      </c>
      <c r="B16" s="10" t="s">
        <v>2</v>
      </c>
      <c r="C16" s="12" t="s">
        <v>4</v>
      </c>
      <c r="D16" s="15">
        <v>4.4999999999999998E-2</v>
      </c>
      <c r="H16" s="9" t="e">
        <f xml:space="preserve"> IF(#REF!=0, " ",#REF!)</f>
        <v>#REF!</v>
      </c>
      <c r="I16" s="9">
        <v>2875</v>
      </c>
      <c r="J16" s="9" t="e">
        <f xml:space="preserve"> IF(#REF!=0, " ",#REF!)</f>
        <v>#REF!</v>
      </c>
      <c r="K16" s="9" t="e">
        <f xml:space="preserve"> IF(#REF!=0, " ",#REF!)</f>
        <v>#REF!</v>
      </c>
      <c r="L16" s="9" t="e">
        <f xml:space="preserve"> IF(#REF!=0, " ",#REF!)</f>
        <v>#REF!</v>
      </c>
      <c r="M16" s="9" t="e">
        <f>IF(#REF!=0, " ", ROUND(#REF!,6))</f>
        <v>#REF!</v>
      </c>
      <c r="N16" s="9" t="e">
        <f>IF(#REF!=0, " ", ROUND(#REF!,6))</f>
        <v>#REF!</v>
      </c>
    </row>
    <row r="17" spans="1:14" ht="15" x14ac:dyDescent="0.2">
      <c r="A17" s="20">
        <v>4</v>
      </c>
      <c r="B17" s="10" t="s">
        <v>3</v>
      </c>
      <c r="C17" s="12" t="s">
        <v>4</v>
      </c>
      <c r="D17" s="15">
        <v>0.40699999999999997</v>
      </c>
      <c r="H17" s="9" t="e">
        <f xml:space="preserve"> IF(#REF!=0, " ",#REF!)</f>
        <v>#REF!</v>
      </c>
      <c r="I17" s="9" t="s">
        <v>28</v>
      </c>
      <c r="J17" s="9" t="e">
        <f xml:space="preserve"> IF(#REF!=0, " ",#REF!)</f>
        <v>#REF!</v>
      </c>
      <c r="K17" s="9" t="e">
        <f xml:space="preserve"> IF(#REF!=0, " ",#REF!)</f>
        <v>#REF!</v>
      </c>
      <c r="L17" s="9" t="e">
        <f xml:space="preserve"> IF(#REF!=0, " ",#REF!)</f>
        <v>#REF!</v>
      </c>
      <c r="M17" s="9" t="e">
        <f>IF(#REF!=0, " ", ROUND(#REF!,6))</f>
        <v>#REF!</v>
      </c>
      <c r="N17" s="9" t="e">
        <f>IF(#REF!=0, " ", ROUND(#REF!,6))</f>
        <v>#REF!</v>
      </c>
    </row>
    <row r="18" spans="1:14" ht="45" x14ac:dyDescent="0.2">
      <c r="A18" s="20">
        <v>5</v>
      </c>
      <c r="B18" s="10" t="s">
        <v>5</v>
      </c>
      <c r="C18" s="12" t="s">
        <v>4</v>
      </c>
      <c r="D18" s="15">
        <v>0.15</v>
      </c>
      <c r="H18" s="9" t="e">
        <f xml:space="preserve"> IF(#REF!=0, " ",#REF!)</f>
        <v>#REF!</v>
      </c>
      <c r="I18" s="9">
        <v>16421</v>
      </c>
      <c r="J18" s="9" t="e">
        <f xml:space="preserve"> IF(#REF!=0, " ",#REF!)</f>
        <v>#REF!</v>
      </c>
      <c r="K18" s="9" t="e">
        <f xml:space="preserve"> IF(#REF!=0, " ",#REF!)</f>
        <v>#REF!</v>
      </c>
      <c r="L18" s="9" t="e">
        <f xml:space="preserve"> IF(#REF!=0, " ",#REF!)</f>
        <v>#REF!</v>
      </c>
      <c r="M18" s="9" t="e">
        <f>IF(#REF!=0, " ", ROUND(#REF!,6))</f>
        <v>#REF!</v>
      </c>
      <c r="N18" s="9" t="e">
        <f>IF(#REF!=0, " ", ROUND(#REF!,6))</f>
        <v>#REF!</v>
      </c>
    </row>
    <row r="19" spans="1:14" ht="15" x14ac:dyDescent="0.2">
      <c r="A19" s="20">
        <v>6</v>
      </c>
      <c r="B19" s="10" t="s">
        <v>6</v>
      </c>
      <c r="C19" s="12" t="s">
        <v>4</v>
      </c>
      <c r="D19" s="15">
        <v>0.3</v>
      </c>
      <c r="H19" s="9" t="e">
        <f xml:space="preserve"> IF(#REF!=0, " ",#REF!)</f>
        <v>#REF!</v>
      </c>
      <c r="I19" s="9">
        <v>1357</v>
      </c>
      <c r="J19" s="9" t="e">
        <f xml:space="preserve"> IF(#REF!=0, " ",#REF!)</f>
        <v>#REF!</v>
      </c>
      <c r="K19" s="9" t="e">
        <f xml:space="preserve"> IF(#REF!=0, " ",#REF!)</f>
        <v>#REF!</v>
      </c>
      <c r="L19" s="9" t="e">
        <f xml:space="preserve"> IF(#REF!=0, " ",#REF!)</f>
        <v>#REF!</v>
      </c>
      <c r="M19" s="9" t="e">
        <f>IF(#REF!=0, " ", ROUND(#REF!,6))</f>
        <v>#REF!</v>
      </c>
      <c r="N19" s="9" t="e">
        <f>IF(#REF!=0, " ", ROUND(#REF!,6))</f>
        <v>#REF!</v>
      </c>
    </row>
    <row r="20" spans="1:14" ht="30" x14ac:dyDescent="0.2">
      <c r="A20" s="20">
        <v>7</v>
      </c>
      <c r="B20" s="10" t="s">
        <v>7</v>
      </c>
      <c r="C20" s="12" t="s">
        <v>4</v>
      </c>
      <c r="D20" s="15">
        <v>0.55900000000000005</v>
      </c>
      <c r="H20" s="9" t="e">
        <f xml:space="preserve"> IF(#REF!=0, " ",#REF!)</f>
        <v>#REF!</v>
      </c>
      <c r="I20" s="9">
        <v>286</v>
      </c>
      <c r="J20" s="9" t="e">
        <f xml:space="preserve"> IF(#REF!=0, " ",#REF!)</f>
        <v>#REF!</v>
      </c>
      <c r="K20" s="9" t="e">
        <f xml:space="preserve"> IF(#REF!=0, " ",#REF!)</f>
        <v>#REF!</v>
      </c>
      <c r="L20" s="9" t="e">
        <f xml:space="preserve"> IF(#REF!=0, " ",#REF!)</f>
        <v>#REF!</v>
      </c>
      <c r="M20" s="9" t="e">
        <f>IF(#REF!=0, " ", ROUND(#REF!,6))</f>
        <v>#REF!</v>
      </c>
      <c r="N20" s="9" t="e">
        <f>IF(#REF!=0, " ", ROUND(#REF!,6))</f>
        <v>#REF!</v>
      </c>
    </row>
    <row r="21" spans="1:14" ht="15" x14ac:dyDescent="0.2">
      <c r="A21" s="20">
        <v>8</v>
      </c>
      <c r="B21" s="10" t="s">
        <v>8</v>
      </c>
      <c r="C21" s="12" t="s">
        <v>4</v>
      </c>
      <c r="D21" s="15">
        <v>0.55900000000000005</v>
      </c>
      <c r="H21" s="9" t="e">
        <f xml:space="preserve"> IF(#REF!=0, " ",#REF!)</f>
        <v>#REF!</v>
      </c>
      <c r="I21" s="9">
        <v>1476</v>
      </c>
      <c r="J21" s="9" t="e">
        <f xml:space="preserve"> IF(#REF!=0, " ",#REF!)</f>
        <v>#REF!</v>
      </c>
      <c r="K21" s="9" t="e">
        <f xml:space="preserve"> IF(#REF!=0, " ",#REF!)</f>
        <v>#REF!</v>
      </c>
      <c r="L21" s="9" t="e">
        <f xml:space="preserve"> IF(#REF!=0, " ",#REF!)</f>
        <v>#REF!</v>
      </c>
      <c r="M21" s="9" t="e">
        <f>IF(#REF!=0, " ", ROUND(#REF!,6))</f>
        <v>#REF!</v>
      </c>
      <c r="N21" s="9" t="e">
        <f>IF(#REF!=0, " ", ROUND(#REF!,6))</f>
        <v>#REF!</v>
      </c>
    </row>
    <row r="22" spans="1:14" ht="31.5" customHeight="1" x14ac:dyDescent="0.2">
      <c r="A22" s="20">
        <v>9</v>
      </c>
      <c r="B22" s="10" t="s">
        <v>9</v>
      </c>
      <c r="C22" s="12" t="s">
        <v>4</v>
      </c>
      <c r="D22" s="15">
        <v>0.55900000000000005</v>
      </c>
      <c r="H22" s="9" t="e">
        <f xml:space="preserve"> IF(#REF!=0, " ",#REF!)</f>
        <v>#REF!</v>
      </c>
      <c r="I22" s="9">
        <v>5826</v>
      </c>
      <c r="J22" s="9" t="e">
        <f xml:space="preserve"> IF(#REF!=0, " ",#REF!)</f>
        <v>#REF!</v>
      </c>
      <c r="K22" s="9" t="e">
        <f xml:space="preserve"> IF(#REF!=0, " ",#REF!)</f>
        <v>#REF!</v>
      </c>
      <c r="L22" s="9" t="e">
        <f xml:space="preserve"> IF(#REF!=0, " ",#REF!)</f>
        <v>#REF!</v>
      </c>
      <c r="M22" s="9" t="e">
        <f>IF(#REF!=0, " ", ROUND(#REF!,6))</f>
        <v>#REF!</v>
      </c>
      <c r="N22" s="9" t="e">
        <f>IF(#REF!=0, " ", ROUND(#REF!,6))</f>
        <v>#REF!</v>
      </c>
    </row>
    <row r="23" spans="1:14" ht="45" x14ac:dyDescent="0.2">
      <c r="A23" s="20">
        <v>10</v>
      </c>
      <c r="B23" s="10" t="s">
        <v>10</v>
      </c>
      <c r="C23" s="12" t="s">
        <v>4</v>
      </c>
      <c r="D23" s="15">
        <v>0.55900000000000005</v>
      </c>
      <c r="H23" s="9" t="e">
        <f xml:space="preserve"> IF(#REF!=0, " ",#REF!)</f>
        <v>#REF!</v>
      </c>
      <c r="I23" s="9">
        <v>292</v>
      </c>
      <c r="J23" s="9" t="e">
        <f xml:space="preserve"> IF(#REF!=0, " ",#REF!)</f>
        <v>#REF!</v>
      </c>
      <c r="K23" s="9" t="e">
        <f xml:space="preserve"> IF(#REF!=0, " ",#REF!)</f>
        <v>#REF!</v>
      </c>
      <c r="L23" s="9" t="e">
        <f xml:space="preserve"> IF(#REF!=0, " ",#REF!)</f>
        <v>#REF!</v>
      </c>
      <c r="M23" s="9" t="e">
        <f>IF(#REF!=0, " ", ROUND(#REF!,6))</f>
        <v>#REF!</v>
      </c>
      <c r="N23" s="9" t="e">
        <f>IF(#REF!=0, " ", ROUND(#REF!,6))</f>
        <v>#REF!</v>
      </c>
    </row>
    <row r="24" spans="1:14" ht="30" x14ac:dyDescent="0.2">
      <c r="A24" s="20">
        <v>11</v>
      </c>
      <c r="B24" s="10" t="s">
        <v>11</v>
      </c>
      <c r="C24" s="12" t="s">
        <v>4</v>
      </c>
      <c r="D24" s="15">
        <v>0.55900000000000005</v>
      </c>
      <c r="H24" s="9" t="e">
        <f xml:space="preserve"> IF(#REF!=0, " ",#REF!)</f>
        <v>#REF!</v>
      </c>
      <c r="I24" s="9">
        <v>23282</v>
      </c>
      <c r="J24" s="9" t="e">
        <f xml:space="preserve"> IF(#REF!=0, " ",#REF!)</f>
        <v>#REF!</v>
      </c>
      <c r="K24" s="9" t="e">
        <f xml:space="preserve"> IF(#REF!=0, " ",#REF!)</f>
        <v>#REF!</v>
      </c>
      <c r="L24" s="9" t="e">
        <f xml:space="preserve"> IF(#REF!=0, " ",#REF!)</f>
        <v>#REF!</v>
      </c>
      <c r="M24" s="9" t="e">
        <f>IF(#REF!=0, " ", ROUND(#REF!,6))</f>
        <v>#REF!</v>
      </c>
      <c r="N24" s="9" t="e">
        <f>IF(#REF!=0, " ", ROUND(#REF!,6))</f>
        <v>#REF!</v>
      </c>
    </row>
    <row r="25" spans="1:14" ht="30" x14ac:dyDescent="0.2">
      <c r="A25" s="20">
        <v>12</v>
      </c>
      <c r="B25" s="10" t="s">
        <v>12</v>
      </c>
      <c r="C25" s="12" t="s">
        <v>4</v>
      </c>
      <c r="D25" s="15">
        <v>2.528</v>
      </c>
      <c r="H25" s="9" t="e">
        <f xml:space="preserve"> IF(#REF!=0, " ",#REF!)</f>
        <v>#REF!</v>
      </c>
      <c r="I25" s="9">
        <v>1652</v>
      </c>
      <c r="J25" s="9" t="e">
        <f xml:space="preserve"> IF(#REF!=0, " ",#REF!)</f>
        <v>#REF!</v>
      </c>
      <c r="K25" s="9" t="e">
        <f xml:space="preserve"> IF(#REF!=0, " ",#REF!)</f>
        <v>#REF!</v>
      </c>
      <c r="L25" s="9" t="e">
        <f xml:space="preserve"> IF(#REF!=0, " ",#REF!)</f>
        <v>#REF!</v>
      </c>
      <c r="M25" s="9" t="e">
        <f>IF(#REF!=0, " ", ROUND(#REF!,6))</f>
        <v>#REF!</v>
      </c>
      <c r="N25" s="9" t="e">
        <f>IF(#REF!=0, " ", ROUND(#REF!,6))</f>
        <v>#REF!</v>
      </c>
    </row>
    <row r="26" spans="1:14" ht="48.75" customHeight="1" x14ac:dyDescent="0.2">
      <c r="A26" s="20">
        <v>13</v>
      </c>
      <c r="B26" s="10" t="s">
        <v>13</v>
      </c>
      <c r="C26" s="12" t="s">
        <v>4</v>
      </c>
      <c r="D26" s="15">
        <v>2.528</v>
      </c>
      <c r="H26" s="9" t="e">
        <f xml:space="preserve"> IF(#REF!=0, " ",#REF!)</f>
        <v>#REF!</v>
      </c>
      <c r="I26" s="9">
        <v>26530</v>
      </c>
      <c r="J26" s="9" t="e">
        <f xml:space="preserve"> IF(#REF!=0, " ",#REF!)</f>
        <v>#REF!</v>
      </c>
      <c r="K26" s="9" t="e">
        <f xml:space="preserve"> IF(#REF!=0, " ",#REF!)</f>
        <v>#REF!</v>
      </c>
      <c r="L26" s="9" t="e">
        <f xml:space="preserve"> IF(#REF!=0, " ",#REF!)</f>
        <v>#REF!</v>
      </c>
      <c r="M26" s="9" t="e">
        <f>IF(#REF!=0, " ", ROUND(#REF!,6))</f>
        <v>#REF!</v>
      </c>
      <c r="N26" s="9" t="e">
        <f>IF(#REF!=0, " ", ROUND(#REF!,6))</f>
        <v>#REF!</v>
      </c>
    </row>
    <row r="27" spans="1:14" ht="15" x14ac:dyDescent="0.2">
      <c r="A27" s="20">
        <v>14</v>
      </c>
      <c r="B27" s="10" t="s">
        <v>14</v>
      </c>
      <c r="C27" s="12" t="s">
        <v>4</v>
      </c>
      <c r="D27" s="15">
        <v>2.528</v>
      </c>
      <c r="H27" s="9" t="e">
        <f xml:space="preserve"> IF(#REF!=0, " ",#REF!)</f>
        <v>#REF!</v>
      </c>
      <c r="I27" s="9">
        <v>15955</v>
      </c>
      <c r="J27" s="9" t="e">
        <f xml:space="preserve"> IF(#REF!=0, " ",#REF!)</f>
        <v>#REF!</v>
      </c>
      <c r="K27" s="9" t="e">
        <f xml:space="preserve"> IF(#REF!=0, " ",#REF!)</f>
        <v>#REF!</v>
      </c>
      <c r="L27" s="9" t="e">
        <f xml:space="preserve"> IF(#REF!=0, " ",#REF!)</f>
        <v>#REF!</v>
      </c>
      <c r="M27" s="9" t="e">
        <f>IF(#REF!=0, " ", ROUND(#REF!,6))</f>
        <v>#REF!</v>
      </c>
      <c r="N27" s="9" t="e">
        <f>IF(#REF!=0, " ", ROUND(#REF!,6))</f>
        <v>#REF!</v>
      </c>
    </row>
    <row r="28" spans="1:14" ht="15" x14ac:dyDescent="0.2">
      <c r="A28" s="20">
        <v>15</v>
      </c>
      <c r="B28" s="10" t="s">
        <v>15</v>
      </c>
      <c r="C28" s="12" t="s">
        <v>25</v>
      </c>
      <c r="D28" s="15">
        <v>11.95</v>
      </c>
      <c r="H28" s="9" t="e">
        <f xml:space="preserve"> IF(#REF!=0, " ",#REF!)</f>
        <v>#REF!</v>
      </c>
      <c r="I28" s="9" t="s">
        <v>28</v>
      </c>
      <c r="J28" s="9" t="e">
        <f xml:space="preserve"> IF(#REF!=0, " ",#REF!)</f>
        <v>#REF!</v>
      </c>
      <c r="K28" s="9" t="e">
        <f xml:space="preserve"> IF(#REF!=0, " ",#REF!)</f>
        <v>#REF!</v>
      </c>
      <c r="L28" s="9" t="e">
        <f xml:space="preserve"> IF(#REF!=0, " ",#REF!)</f>
        <v>#REF!</v>
      </c>
      <c r="M28" s="9" t="e">
        <f>IF(#REF!=0, " ", ROUND(#REF!,6))</f>
        <v>#REF!</v>
      </c>
      <c r="N28" s="9" t="e">
        <f>IF(#REF!=0, " ", ROUND(#REF!,6))</f>
        <v>#REF!</v>
      </c>
    </row>
    <row r="29" spans="1:14" ht="15" x14ac:dyDescent="0.2">
      <c r="A29" s="20">
        <v>16</v>
      </c>
      <c r="B29" s="10" t="s">
        <v>16</v>
      </c>
      <c r="C29" s="12" t="s">
        <v>4</v>
      </c>
      <c r="D29" s="15">
        <v>0.47799999999999998</v>
      </c>
      <c r="H29" s="9" t="e">
        <f xml:space="preserve"> IF(#REF!=0, " ",#REF!)</f>
        <v>#REF!</v>
      </c>
      <c r="I29" s="9">
        <v>58606</v>
      </c>
      <c r="J29" s="9" t="e">
        <f xml:space="preserve"> IF(#REF!=0, " ",#REF!)</f>
        <v>#REF!</v>
      </c>
      <c r="K29" s="9" t="e">
        <f xml:space="preserve"> IF(#REF!=0, " ",#REF!)</f>
        <v>#REF!</v>
      </c>
      <c r="L29" s="9" t="e">
        <f xml:space="preserve"> IF(#REF!=0, " ",#REF!)</f>
        <v>#REF!</v>
      </c>
      <c r="M29" s="9" t="e">
        <f>IF(#REF!=0, " ", ROUND(#REF!,6))</f>
        <v>#REF!</v>
      </c>
      <c r="N29" s="9" t="e">
        <f>IF(#REF!=0, " ", ROUND(#REF!,6))</f>
        <v>#REF!</v>
      </c>
    </row>
    <row r="30" spans="1:14" ht="45" x14ac:dyDescent="0.2">
      <c r="A30" s="20">
        <v>17</v>
      </c>
      <c r="B30" s="10" t="s">
        <v>17</v>
      </c>
      <c r="C30" s="12" t="s">
        <v>24</v>
      </c>
      <c r="D30" s="15">
        <v>53.017000000000003</v>
      </c>
      <c r="H30" s="9" t="e">
        <f xml:space="preserve"> IF(#REF!=0, " ",#REF!)</f>
        <v>#REF!</v>
      </c>
      <c r="I30" s="9">
        <v>96605</v>
      </c>
      <c r="J30" s="9" t="e">
        <f xml:space="preserve"> IF(#REF!=0, " ",#REF!)</f>
        <v>#REF!</v>
      </c>
      <c r="K30" s="9" t="e">
        <f xml:space="preserve"> IF(#REF!=0, " ",#REF!)</f>
        <v>#REF!</v>
      </c>
      <c r="L30" s="9" t="e">
        <f xml:space="preserve"> IF(#REF!=0, " ",#REF!)</f>
        <v>#REF!</v>
      </c>
      <c r="M30" s="9" t="e">
        <f>IF(#REF!=0, " ", ROUND(#REF!,6))</f>
        <v>#REF!</v>
      </c>
      <c r="N30" s="9" t="e">
        <f>IF(#REF!=0, " ", ROUND(#REF!,6))</f>
        <v>#REF!</v>
      </c>
    </row>
    <row r="31" spans="1:14" ht="60" x14ac:dyDescent="0.2">
      <c r="A31" s="20">
        <v>18</v>
      </c>
      <c r="B31" s="10" t="s">
        <v>18</v>
      </c>
      <c r="C31" s="12" t="s">
        <v>24</v>
      </c>
      <c r="D31" s="15">
        <v>53.017000000000003</v>
      </c>
      <c r="H31" s="9" t="e">
        <f xml:space="preserve"> IF(#REF!=0, " ",#REF!)</f>
        <v>#REF!</v>
      </c>
      <c r="I31" s="9">
        <v>132176</v>
      </c>
      <c r="J31" s="9" t="e">
        <f xml:space="preserve"> IF(#REF!=0, " ",#REF!)</f>
        <v>#REF!</v>
      </c>
      <c r="K31" s="9" t="e">
        <f xml:space="preserve"> IF(#REF!=0, " ",#REF!)</f>
        <v>#REF!</v>
      </c>
      <c r="L31" s="9" t="e">
        <f xml:space="preserve"> IF(#REF!=0, " ",#REF!)</f>
        <v>#REF!</v>
      </c>
      <c r="M31" s="9" t="e">
        <f>IF(#REF!=0, " ", ROUND(#REF!,6))</f>
        <v>#REF!</v>
      </c>
      <c r="N31" s="9" t="e">
        <f>IF(#REF!=0, " ", ROUND(#REF!,6))</f>
        <v>#REF!</v>
      </c>
    </row>
    <row r="32" spans="1:14" ht="45" x14ac:dyDescent="0.2">
      <c r="A32" s="20">
        <v>19</v>
      </c>
      <c r="B32" s="10" t="s">
        <v>19</v>
      </c>
      <c r="C32" s="12" t="s">
        <v>24</v>
      </c>
      <c r="D32" s="15">
        <v>53.017000000000003</v>
      </c>
      <c r="H32" s="9" t="e">
        <f xml:space="preserve"> IF(#REF!=0, " ",#REF!)</f>
        <v>#REF!</v>
      </c>
      <c r="I32" s="9">
        <v>16473</v>
      </c>
      <c r="J32" s="9" t="e">
        <f xml:space="preserve"> IF(#REF!=0, " ",#REF!)</f>
        <v>#REF!</v>
      </c>
      <c r="K32" s="9" t="e">
        <f xml:space="preserve"> IF(#REF!=0, " ",#REF!)</f>
        <v>#REF!</v>
      </c>
      <c r="L32" s="9" t="e">
        <f xml:space="preserve"> IF(#REF!=0, " ",#REF!)</f>
        <v>#REF!</v>
      </c>
      <c r="M32" s="9" t="e">
        <f>IF(#REF!=0, " ", ROUND(#REF!,6))</f>
        <v>#REF!</v>
      </c>
      <c r="N32" s="9" t="e">
        <f>IF(#REF!=0, " ", ROUND(#REF!,6))</f>
        <v>#REF!</v>
      </c>
    </row>
    <row r="33" spans="1:14" ht="30" x14ac:dyDescent="0.2">
      <c r="A33" s="20">
        <v>20</v>
      </c>
      <c r="B33" s="10" t="s">
        <v>20</v>
      </c>
      <c r="C33" s="12" t="s">
        <v>4</v>
      </c>
      <c r="D33" s="15">
        <v>2.5000000000000001E-2</v>
      </c>
      <c r="H33" s="9" t="e">
        <f xml:space="preserve"> IF(#REF!=0, " ",#REF!)</f>
        <v>#REF!</v>
      </c>
      <c r="I33" s="9">
        <v>766</v>
      </c>
      <c r="J33" s="9" t="e">
        <f xml:space="preserve"> IF(#REF!=0, " ",#REF!)</f>
        <v>#REF!</v>
      </c>
      <c r="K33" s="9" t="e">
        <f xml:space="preserve"> IF(#REF!=0, " ",#REF!)</f>
        <v>#REF!</v>
      </c>
      <c r="L33" s="9" t="e">
        <f xml:space="preserve"> IF(#REF!=0, " ",#REF!)</f>
        <v>#REF!</v>
      </c>
      <c r="M33" s="9" t="e">
        <f>IF(#REF!=0, " ", ROUND(#REF!,6))</f>
        <v>#REF!</v>
      </c>
      <c r="N33" s="9" t="e">
        <f>IF(#REF!=0, " ", ROUND(#REF!,6))</f>
        <v>#REF!</v>
      </c>
    </row>
    <row r="34" spans="1:14" ht="30" x14ac:dyDescent="0.2">
      <c r="A34" s="20">
        <v>21</v>
      </c>
      <c r="B34" s="10" t="s">
        <v>21</v>
      </c>
      <c r="C34" s="12" t="s">
        <v>24</v>
      </c>
      <c r="D34" s="15">
        <v>2.1</v>
      </c>
      <c r="H34" s="9" t="e">
        <f xml:space="preserve"> IF(#REF!=0, " ",#REF!)</f>
        <v>#REF!</v>
      </c>
      <c r="I34" s="9">
        <v>13188</v>
      </c>
      <c r="J34" s="9" t="e">
        <f xml:space="preserve"> IF(#REF!=0, " ",#REF!)</f>
        <v>#REF!</v>
      </c>
      <c r="K34" s="9" t="e">
        <f xml:space="preserve"> IF(#REF!=0, " ",#REF!)</f>
        <v>#REF!</v>
      </c>
      <c r="L34" s="9" t="e">
        <f xml:space="preserve"> IF(#REF!=0, " ",#REF!)</f>
        <v>#REF!</v>
      </c>
      <c r="M34" s="9" t="e">
        <f>IF(#REF!=0, " ", ROUND(#REF!,6))</f>
        <v>#REF!</v>
      </c>
      <c r="N34" s="9" t="e">
        <f>IF(#REF!=0, " ", ROUND(#REF!,6))</f>
        <v>#REF!</v>
      </c>
    </row>
    <row r="35" spans="1:14" ht="30" x14ac:dyDescent="0.2">
      <c r="A35" s="20">
        <v>22</v>
      </c>
      <c r="B35" s="10" t="s">
        <v>57</v>
      </c>
      <c r="C35" s="12" t="s">
        <v>4</v>
      </c>
      <c r="D35" s="15">
        <v>0.47799999999999998</v>
      </c>
      <c r="H35" s="9" t="e">
        <f xml:space="preserve"> IF(#REF!=0, " ",#REF!)</f>
        <v>#REF!</v>
      </c>
      <c r="I35" s="9">
        <v>1924</v>
      </c>
      <c r="J35" s="9" t="e">
        <f xml:space="preserve"> IF(#REF!=0, " ",#REF!)</f>
        <v>#REF!</v>
      </c>
      <c r="K35" s="9" t="e">
        <f xml:space="preserve"> IF(#REF!=0, " ",#REF!)</f>
        <v>#REF!</v>
      </c>
      <c r="L35" s="9" t="e">
        <f xml:space="preserve"> IF(#REF!=0, " ",#REF!)</f>
        <v>#REF!</v>
      </c>
      <c r="M35" s="9" t="e">
        <f>IF(#REF!=0, " ", ROUND(#REF!,6))</f>
        <v>#REF!</v>
      </c>
      <c r="N35" s="9" t="e">
        <f>IF(#REF!=0, " ", ROUND(#REF!,6))</f>
        <v>#REF!</v>
      </c>
    </row>
    <row r="36" spans="1:14" ht="15" x14ac:dyDescent="0.2">
      <c r="A36" s="20">
        <v>23</v>
      </c>
      <c r="B36" s="10" t="s">
        <v>22</v>
      </c>
      <c r="C36" s="12" t="s">
        <v>23</v>
      </c>
      <c r="D36" s="15">
        <v>46.5</v>
      </c>
      <c r="H36" s="9" t="e">
        <f xml:space="preserve"> IF(#REF!=0, " ",#REF!)</f>
        <v>#REF!</v>
      </c>
      <c r="I36" s="9" t="s">
        <v>28</v>
      </c>
      <c r="J36" s="9" t="e">
        <f xml:space="preserve"> IF(#REF!=0, " ",#REF!)</f>
        <v>#REF!</v>
      </c>
      <c r="K36" s="9" t="e">
        <f xml:space="preserve"> IF(#REF!=0, " ",#REF!)</f>
        <v>#REF!</v>
      </c>
      <c r="L36" s="9" t="e">
        <f xml:space="preserve"> IF(#REF!=0, " ",#REF!)</f>
        <v>#REF!</v>
      </c>
      <c r="M36" s="9" t="e">
        <f>IF(#REF!=0, " ", ROUND(#REF!,6))</f>
        <v>#REF!</v>
      </c>
      <c r="N36" s="9" t="e">
        <f>IF(#REF!=0, " ", ROUND(#REF!,6))</f>
        <v>#REF!</v>
      </c>
    </row>
    <row r="37" spans="1:14" ht="15" x14ac:dyDescent="0.2">
      <c r="A37" s="21">
        <v>24</v>
      </c>
      <c r="B37" s="17" t="s">
        <v>56</v>
      </c>
      <c r="C37" s="16" t="s">
        <v>23</v>
      </c>
      <c r="D37" s="18">
        <v>46.5</v>
      </c>
      <c r="H37" s="9" t="e">
        <f xml:space="preserve"> IF(#REF!=0, " ",#REF!)</f>
        <v>#REF!</v>
      </c>
      <c r="I37" s="9" t="s">
        <v>28</v>
      </c>
      <c r="J37" s="9" t="e">
        <f xml:space="preserve"> IF(#REF!=0, " ",#REF!)</f>
        <v>#REF!</v>
      </c>
      <c r="K37" s="9" t="e">
        <f xml:space="preserve"> IF(#REF!=0, " ",#REF!)</f>
        <v>#REF!</v>
      </c>
      <c r="L37" s="9" t="e">
        <f xml:space="preserve"> IF(#REF!=0, " ",#REF!)</f>
        <v>#REF!</v>
      </c>
      <c r="M37" s="9" t="e">
        <f>IF(#REF!=0, " ", ROUND(#REF!,6))</f>
        <v>#REF!</v>
      </c>
      <c r="N37" s="9" t="e">
        <f>IF(#REF!=0, " ", ROUND(#REF!,6))</f>
        <v>#REF!</v>
      </c>
    </row>
    <row r="39" spans="1:14" ht="15" x14ac:dyDescent="0.2">
      <c r="A39" s="19"/>
      <c r="B39" s="32" t="s">
        <v>113</v>
      </c>
      <c r="C39" s="31"/>
      <c r="D39" s="31"/>
    </row>
    <row r="40" spans="1:14" ht="30" x14ac:dyDescent="0.2">
      <c r="A40" s="20">
        <v>1</v>
      </c>
      <c r="B40" s="10" t="s">
        <v>73</v>
      </c>
      <c r="C40" s="12" t="s">
        <v>4</v>
      </c>
      <c r="D40" s="15">
        <v>0.38800000000000001</v>
      </c>
    </row>
    <row r="41" spans="1:14" ht="15" x14ac:dyDescent="0.2">
      <c r="A41" s="20">
        <v>2</v>
      </c>
      <c r="B41" s="10" t="s">
        <v>58</v>
      </c>
      <c r="C41" s="12" t="s">
        <v>4</v>
      </c>
      <c r="D41" s="15">
        <v>0.38800000000000001</v>
      </c>
    </row>
    <row r="42" spans="1:14" ht="30" x14ac:dyDescent="0.2">
      <c r="A42" s="20">
        <v>3</v>
      </c>
      <c r="B42" s="10" t="s">
        <v>59</v>
      </c>
      <c r="C42" s="12" t="s">
        <v>25</v>
      </c>
      <c r="D42" s="15">
        <v>3.88</v>
      </c>
    </row>
    <row r="43" spans="1:14" ht="15" x14ac:dyDescent="0.2">
      <c r="A43" s="20">
        <v>4</v>
      </c>
      <c r="B43" s="10" t="s">
        <v>60</v>
      </c>
      <c r="C43" s="12" t="s">
        <v>4</v>
      </c>
      <c r="D43" s="15">
        <v>0.38800000000000001</v>
      </c>
    </row>
    <row r="44" spans="1:14" ht="30" x14ac:dyDescent="0.2">
      <c r="A44" s="20">
        <v>5</v>
      </c>
      <c r="B44" s="10" t="s">
        <v>61</v>
      </c>
      <c r="C44" s="12" t="s">
        <v>4</v>
      </c>
      <c r="D44" s="15">
        <v>0.38800000000000001</v>
      </c>
    </row>
    <row r="45" spans="1:14" ht="30" x14ac:dyDescent="0.2">
      <c r="A45" s="20">
        <v>6</v>
      </c>
      <c r="B45" s="10" t="s">
        <v>62</v>
      </c>
      <c r="C45" s="12" t="s">
        <v>4</v>
      </c>
      <c r="D45" s="15">
        <v>0.38800000000000001</v>
      </c>
    </row>
    <row r="46" spans="1:14" ht="15" x14ac:dyDescent="0.2">
      <c r="A46" s="20">
        <v>7</v>
      </c>
      <c r="B46" s="10" t="s">
        <v>63</v>
      </c>
      <c r="C46" s="12" t="s">
        <v>4</v>
      </c>
      <c r="D46" s="15">
        <v>0.38800000000000001</v>
      </c>
    </row>
    <row r="47" spans="1:14" ht="30" x14ac:dyDescent="0.2">
      <c r="A47" s="20">
        <v>8</v>
      </c>
      <c r="B47" s="10" t="s">
        <v>7</v>
      </c>
      <c r="C47" s="12" t="s">
        <v>4</v>
      </c>
      <c r="D47" s="15">
        <v>0.73799999999999999</v>
      </c>
    </row>
    <row r="48" spans="1:14" ht="15" x14ac:dyDescent="0.2">
      <c r="A48" s="20">
        <v>9</v>
      </c>
      <c r="B48" s="10" t="s">
        <v>8</v>
      </c>
      <c r="C48" s="12" t="s">
        <v>4</v>
      </c>
      <c r="D48" s="15">
        <v>0.73799999999999999</v>
      </c>
    </row>
    <row r="49" spans="1:4" ht="32.25" customHeight="1" x14ac:dyDescent="0.2">
      <c r="A49" s="20">
        <v>10</v>
      </c>
      <c r="B49" s="10" t="s">
        <v>9</v>
      </c>
      <c r="C49" s="12" t="s">
        <v>4</v>
      </c>
      <c r="D49" s="15">
        <v>0.73799999999999999</v>
      </c>
    </row>
    <row r="50" spans="1:4" ht="45" x14ac:dyDescent="0.2">
      <c r="A50" s="20">
        <v>11</v>
      </c>
      <c r="B50" s="10" t="s">
        <v>64</v>
      </c>
      <c r="C50" s="12" t="s">
        <v>4</v>
      </c>
      <c r="D50" s="15">
        <v>0.73799999999999999</v>
      </c>
    </row>
    <row r="51" spans="1:4" ht="30" x14ac:dyDescent="0.2">
      <c r="A51" s="20">
        <v>12</v>
      </c>
      <c r="B51" s="10" t="s">
        <v>11</v>
      </c>
      <c r="C51" s="12" t="s">
        <v>4</v>
      </c>
      <c r="D51" s="15">
        <v>0.73799999999999999</v>
      </c>
    </row>
    <row r="52" spans="1:4" ht="30" x14ac:dyDescent="0.2">
      <c r="A52" s="20">
        <v>13</v>
      </c>
      <c r="B52" s="10" t="s">
        <v>7</v>
      </c>
      <c r="C52" s="12" t="s">
        <v>4</v>
      </c>
      <c r="D52" s="15">
        <v>0.502</v>
      </c>
    </row>
    <row r="53" spans="1:4" ht="45" x14ac:dyDescent="0.2">
      <c r="A53" s="20">
        <v>14</v>
      </c>
      <c r="B53" s="10" t="s">
        <v>13</v>
      </c>
      <c r="C53" s="12" t="s">
        <v>4</v>
      </c>
      <c r="D53" s="15">
        <v>0.502</v>
      </c>
    </row>
    <row r="54" spans="1:4" ht="45" x14ac:dyDescent="0.2">
      <c r="A54" s="20">
        <v>15</v>
      </c>
      <c r="B54" s="10" t="s">
        <v>65</v>
      </c>
      <c r="C54" s="12" t="s">
        <v>4</v>
      </c>
      <c r="D54" s="15">
        <v>4.7E-2</v>
      </c>
    </row>
    <row r="55" spans="1:4" ht="15" x14ac:dyDescent="0.2">
      <c r="A55" s="20">
        <v>16</v>
      </c>
      <c r="B55" s="10" t="s">
        <v>66</v>
      </c>
      <c r="C55" s="12" t="s">
        <v>4</v>
      </c>
      <c r="D55" s="15">
        <v>4.7E-2</v>
      </c>
    </row>
    <row r="56" spans="1:4" ht="15" x14ac:dyDescent="0.2">
      <c r="A56" s="20">
        <v>17</v>
      </c>
      <c r="B56" s="10" t="s">
        <v>67</v>
      </c>
      <c r="C56" s="12" t="s">
        <v>4</v>
      </c>
      <c r="D56" s="15">
        <v>4.7E-2</v>
      </c>
    </row>
    <row r="57" spans="1:4" ht="30" x14ac:dyDescent="0.2">
      <c r="A57" s="20">
        <v>18</v>
      </c>
      <c r="B57" s="10" t="s">
        <v>68</v>
      </c>
      <c r="C57" s="12" t="s">
        <v>69</v>
      </c>
      <c r="D57" s="15">
        <v>4.4999999999999998E-2</v>
      </c>
    </row>
    <row r="58" spans="1:4" ht="15" x14ac:dyDescent="0.2">
      <c r="A58" s="20">
        <v>19</v>
      </c>
      <c r="B58" s="10" t="s">
        <v>72</v>
      </c>
      <c r="C58" s="12" t="s">
        <v>4</v>
      </c>
      <c r="D58" s="15">
        <v>0.54900000000000004</v>
      </c>
    </row>
    <row r="59" spans="1:4" ht="15" x14ac:dyDescent="0.2">
      <c r="A59" s="20">
        <v>20</v>
      </c>
      <c r="B59" s="10" t="s">
        <v>15</v>
      </c>
      <c r="C59" s="12" t="s">
        <v>25</v>
      </c>
      <c r="D59" s="15">
        <v>9.7249999999999996</v>
      </c>
    </row>
    <row r="60" spans="1:4" ht="15" x14ac:dyDescent="0.2">
      <c r="A60" s="20">
        <v>21</v>
      </c>
      <c r="B60" s="10" t="s">
        <v>16</v>
      </c>
      <c r="C60" s="12" t="s">
        <v>4</v>
      </c>
      <c r="D60" s="15">
        <v>0.38900000000000001</v>
      </c>
    </row>
    <row r="61" spans="1:4" ht="45" x14ac:dyDescent="0.2">
      <c r="A61" s="20">
        <v>22</v>
      </c>
      <c r="B61" s="10" t="s">
        <v>17</v>
      </c>
      <c r="C61" s="12" t="s">
        <v>24</v>
      </c>
      <c r="D61" s="15">
        <v>46.073</v>
      </c>
    </row>
    <row r="62" spans="1:4" ht="60" x14ac:dyDescent="0.2">
      <c r="A62" s="20">
        <v>23</v>
      </c>
      <c r="B62" s="10" t="s">
        <v>18</v>
      </c>
      <c r="C62" s="12" t="s">
        <v>24</v>
      </c>
      <c r="D62" s="15">
        <v>46.073</v>
      </c>
    </row>
    <row r="63" spans="1:4" ht="45" x14ac:dyDescent="0.2">
      <c r="A63" s="20">
        <v>24</v>
      </c>
      <c r="B63" s="10" t="s">
        <v>19</v>
      </c>
      <c r="C63" s="12" t="s">
        <v>24</v>
      </c>
      <c r="D63" s="15">
        <v>46.073</v>
      </c>
    </row>
    <row r="64" spans="1:4" ht="15" x14ac:dyDescent="0.2">
      <c r="A64" s="20">
        <v>25</v>
      </c>
      <c r="B64" s="10" t="s">
        <v>70</v>
      </c>
      <c r="C64" s="12" t="s">
        <v>4</v>
      </c>
      <c r="D64" s="15">
        <v>7.2999999999999995E-2</v>
      </c>
    </row>
    <row r="65" spans="1:4" ht="15.75" customHeight="1" x14ac:dyDescent="0.2">
      <c r="A65" s="20">
        <v>26</v>
      </c>
      <c r="B65" s="10" t="s">
        <v>71</v>
      </c>
      <c r="C65" s="12" t="s">
        <v>24</v>
      </c>
      <c r="D65" s="15">
        <v>7.3</v>
      </c>
    </row>
    <row r="66" spans="1:4" ht="30" x14ac:dyDescent="0.2">
      <c r="A66" s="20">
        <v>27</v>
      </c>
      <c r="B66" s="10" t="s">
        <v>57</v>
      </c>
      <c r="C66" s="12" t="s">
        <v>4</v>
      </c>
      <c r="D66" s="15">
        <v>0.34899999999999998</v>
      </c>
    </row>
    <row r="67" spans="1:4" ht="15" x14ac:dyDescent="0.2">
      <c r="A67" s="20">
        <v>28</v>
      </c>
      <c r="B67" s="10" t="s">
        <v>22</v>
      </c>
      <c r="C67" s="12" t="s">
        <v>23</v>
      </c>
      <c r="D67" s="15">
        <v>26.4</v>
      </c>
    </row>
    <row r="68" spans="1:4" ht="15" x14ac:dyDescent="0.2">
      <c r="A68" s="21">
        <v>29</v>
      </c>
      <c r="B68" s="17" t="s">
        <v>56</v>
      </c>
      <c r="C68" s="16" t="s">
        <v>23</v>
      </c>
      <c r="D68" s="18">
        <v>26.4</v>
      </c>
    </row>
    <row r="70" spans="1:4" ht="15" customHeight="1" x14ac:dyDescent="0.2">
      <c r="A70" s="19"/>
      <c r="B70" s="32" t="s">
        <v>114</v>
      </c>
      <c r="C70" s="31"/>
      <c r="D70" s="31"/>
    </row>
    <row r="71" spans="1:4" ht="15" x14ac:dyDescent="0.2">
      <c r="A71" s="20">
        <v>1</v>
      </c>
      <c r="B71" s="10" t="s">
        <v>0</v>
      </c>
      <c r="C71" s="12" t="s">
        <v>4</v>
      </c>
      <c r="D71" s="15">
        <v>6.3209999999999997</v>
      </c>
    </row>
    <row r="72" spans="1:4" ht="15" x14ac:dyDescent="0.2">
      <c r="A72" s="20">
        <v>2</v>
      </c>
      <c r="B72" s="10" t="s">
        <v>74</v>
      </c>
      <c r="C72" s="12" t="s">
        <v>4</v>
      </c>
      <c r="D72" s="15">
        <v>0.61199999999999999</v>
      </c>
    </row>
    <row r="73" spans="1:4" ht="15" x14ac:dyDescent="0.2">
      <c r="A73" s="20">
        <v>3</v>
      </c>
      <c r="B73" s="10" t="s">
        <v>1</v>
      </c>
      <c r="C73" s="12" t="s">
        <v>25</v>
      </c>
      <c r="D73" s="15">
        <v>18</v>
      </c>
    </row>
    <row r="74" spans="1:4" ht="30" x14ac:dyDescent="0.2">
      <c r="A74" s="20">
        <v>4</v>
      </c>
      <c r="B74" s="10" t="s">
        <v>2</v>
      </c>
      <c r="C74" s="12" t="s">
        <v>4</v>
      </c>
      <c r="D74" s="15">
        <v>5.1999999999999998E-2</v>
      </c>
    </row>
    <row r="75" spans="1:4" ht="30" x14ac:dyDescent="0.2">
      <c r="A75" s="20">
        <v>5</v>
      </c>
      <c r="B75" s="10" t="s">
        <v>75</v>
      </c>
      <c r="C75" s="12" t="s">
        <v>4</v>
      </c>
      <c r="D75" s="15">
        <v>1.1499999999999999</v>
      </c>
    </row>
    <row r="76" spans="1:4" ht="30" x14ac:dyDescent="0.2">
      <c r="A76" s="20">
        <v>6</v>
      </c>
      <c r="B76" s="10" t="s">
        <v>7</v>
      </c>
      <c r="C76" s="12" t="s">
        <v>4</v>
      </c>
      <c r="D76" s="15">
        <v>1.5980000000000001</v>
      </c>
    </row>
    <row r="77" spans="1:4" ht="15" x14ac:dyDescent="0.2">
      <c r="A77" s="20">
        <v>7</v>
      </c>
      <c r="B77" s="10" t="s">
        <v>8</v>
      </c>
      <c r="C77" s="12" t="s">
        <v>4</v>
      </c>
      <c r="D77" s="15">
        <v>1.5980000000000001</v>
      </c>
    </row>
    <row r="78" spans="1:4" ht="30.75" customHeight="1" x14ac:dyDescent="0.2">
      <c r="A78" s="20">
        <v>8</v>
      </c>
      <c r="B78" s="10" t="s">
        <v>9</v>
      </c>
      <c r="C78" s="12" t="s">
        <v>4</v>
      </c>
      <c r="D78" s="15">
        <v>1.5980000000000001</v>
      </c>
    </row>
    <row r="79" spans="1:4" ht="45" x14ac:dyDescent="0.2">
      <c r="A79" s="20">
        <v>9</v>
      </c>
      <c r="B79" s="10" t="s">
        <v>76</v>
      </c>
      <c r="C79" s="12" t="s">
        <v>4</v>
      </c>
      <c r="D79" s="15">
        <v>1.5980000000000001</v>
      </c>
    </row>
    <row r="80" spans="1:4" ht="30" x14ac:dyDescent="0.2">
      <c r="A80" s="20">
        <v>11</v>
      </c>
      <c r="B80" s="10" t="s">
        <v>11</v>
      </c>
      <c r="C80" s="12" t="s">
        <v>4</v>
      </c>
      <c r="D80" s="15">
        <v>1.478</v>
      </c>
    </row>
    <row r="81" spans="1:4" ht="30" x14ac:dyDescent="0.2">
      <c r="A81" s="20">
        <v>12</v>
      </c>
      <c r="B81" s="10" t="s">
        <v>12</v>
      </c>
      <c r="C81" s="12" t="s">
        <v>4</v>
      </c>
      <c r="D81" s="15">
        <v>3.84</v>
      </c>
    </row>
    <row r="82" spans="1:4" ht="45" x14ac:dyDescent="0.2">
      <c r="A82" s="20">
        <v>13</v>
      </c>
      <c r="B82" s="10" t="s">
        <v>13</v>
      </c>
      <c r="C82" s="12" t="s">
        <v>4</v>
      </c>
      <c r="D82" s="15">
        <v>3.84</v>
      </c>
    </row>
    <row r="83" spans="1:4" ht="45" x14ac:dyDescent="0.2">
      <c r="A83" s="20">
        <v>14</v>
      </c>
      <c r="B83" s="10" t="s">
        <v>65</v>
      </c>
      <c r="C83" s="12" t="s">
        <v>4</v>
      </c>
      <c r="D83" s="15">
        <v>0.09</v>
      </c>
    </row>
    <row r="84" spans="1:4" ht="15" x14ac:dyDescent="0.2">
      <c r="A84" s="20">
        <v>15</v>
      </c>
      <c r="B84" s="10" t="s">
        <v>66</v>
      </c>
      <c r="C84" s="12" t="s">
        <v>4</v>
      </c>
      <c r="D84" s="15">
        <v>0.09</v>
      </c>
    </row>
    <row r="85" spans="1:4" ht="15" x14ac:dyDescent="0.2">
      <c r="A85" s="20">
        <v>16</v>
      </c>
      <c r="B85" s="10" t="s">
        <v>67</v>
      </c>
      <c r="C85" s="12" t="s">
        <v>4</v>
      </c>
      <c r="D85" s="15">
        <v>0.09</v>
      </c>
    </row>
    <row r="86" spans="1:4" ht="30" x14ac:dyDescent="0.2">
      <c r="A86" s="20">
        <v>17</v>
      </c>
      <c r="B86" s="10" t="s">
        <v>68</v>
      </c>
      <c r="C86" s="12" t="s">
        <v>69</v>
      </c>
      <c r="D86" s="15">
        <v>4.4999999999999998E-2</v>
      </c>
    </row>
    <row r="87" spans="1:4" ht="15" x14ac:dyDescent="0.2">
      <c r="A87" s="20">
        <v>18</v>
      </c>
      <c r="B87" s="10" t="s">
        <v>77</v>
      </c>
      <c r="C87" s="12" t="s">
        <v>4</v>
      </c>
      <c r="D87" s="15">
        <v>3.93</v>
      </c>
    </row>
    <row r="88" spans="1:4" ht="60" x14ac:dyDescent="0.2">
      <c r="A88" s="20">
        <v>19</v>
      </c>
      <c r="B88" s="10" t="s">
        <v>78</v>
      </c>
      <c r="C88" s="12" t="s">
        <v>4</v>
      </c>
      <c r="D88" s="15">
        <v>1.625</v>
      </c>
    </row>
    <row r="89" spans="1:4" ht="15" x14ac:dyDescent="0.2">
      <c r="A89" s="20">
        <v>20</v>
      </c>
      <c r="B89" s="10" t="s">
        <v>79</v>
      </c>
      <c r="C89" s="12" t="s">
        <v>25</v>
      </c>
      <c r="D89" s="15">
        <v>45.46</v>
      </c>
    </row>
    <row r="90" spans="1:4" ht="30" x14ac:dyDescent="0.2">
      <c r="A90" s="20">
        <v>21</v>
      </c>
      <c r="B90" s="10" t="s">
        <v>80</v>
      </c>
      <c r="C90" s="12" t="s">
        <v>4</v>
      </c>
      <c r="D90" s="15">
        <v>1.319</v>
      </c>
    </row>
    <row r="91" spans="1:4" ht="30" x14ac:dyDescent="0.2">
      <c r="A91" s="20">
        <v>22</v>
      </c>
      <c r="B91" s="10" t="s">
        <v>81</v>
      </c>
      <c r="C91" s="12" t="s">
        <v>95</v>
      </c>
      <c r="D91" s="15">
        <v>0.26350000000000001</v>
      </c>
    </row>
    <row r="92" spans="1:4" ht="15" x14ac:dyDescent="0.2">
      <c r="A92" s="20">
        <v>23</v>
      </c>
      <c r="B92" s="10" t="s">
        <v>82</v>
      </c>
      <c r="C92" s="12" t="s">
        <v>25</v>
      </c>
      <c r="D92" s="15">
        <v>36.396000000000001</v>
      </c>
    </row>
    <row r="93" spans="1:4" ht="15" x14ac:dyDescent="0.2">
      <c r="A93" s="20">
        <v>24</v>
      </c>
      <c r="B93" s="10" t="s">
        <v>83</v>
      </c>
      <c r="C93" s="12" t="s">
        <v>25</v>
      </c>
      <c r="D93" s="15">
        <v>24.021999999999998</v>
      </c>
    </row>
    <row r="94" spans="1:4" ht="15" x14ac:dyDescent="0.2">
      <c r="A94" s="20">
        <v>25</v>
      </c>
      <c r="B94" s="10" t="s">
        <v>84</v>
      </c>
      <c r="C94" s="12" t="s">
        <v>25</v>
      </c>
      <c r="D94" s="15">
        <v>38.229999999999997</v>
      </c>
    </row>
    <row r="95" spans="1:4" ht="30" x14ac:dyDescent="0.2">
      <c r="A95" s="20">
        <v>26</v>
      </c>
      <c r="B95" s="10" t="s">
        <v>85</v>
      </c>
      <c r="C95" s="12" t="s">
        <v>4</v>
      </c>
      <c r="D95" s="15">
        <v>1.6080000000000001</v>
      </c>
    </row>
    <row r="96" spans="1:4" ht="15" x14ac:dyDescent="0.2">
      <c r="A96" s="20">
        <v>27</v>
      </c>
      <c r="B96" s="10" t="s">
        <v>86</v>
      </c>
      <c r="C96" s="12" t="s">
        <v>4</v>
      </c>
      <c r="D96" s="15">
        <v>0.57289999999999996</v>
      </c>
    </row>
    <row r="97" spans="1:4" ht="15" x14ac:dyDescent="0.2">
      <c r="A97" s="20">
        <v>28</v>
      </c>
      <c r="B97" s="10" t="s">
        <v>16</v>
      </c>
      <c r="C97" s="12" t="s">
        <v>4</v>
      </c>
      <c r="D97" s="15">
        <v>1.319</v>
      </c>
    </row>
    <row r="98" spans="1:4" ht="15" x14ac:dyDescent="0.2">
      <c r="A98" s="20">
        <v>29</v>
      </c>
      <c r="B98" s="10" t="s">
        <v>87</v>
      </c>
      <c r="C98" s="12" t="s">
        <v>23</v>
      </c>
      <c r="D98" s="15">
        <v>1.2490000000000001</v>
      </c>
    </row>
    <row r="99" spans="1:4" ht="45" x14ac:dyDescent="0.2">
      <c r="A99" s="20">
        <v>30</v>
      </c>
      <c r="B99" s="10" t="s">
        <v>88</v>
      </c>
      <c r="C99" s="12" t="s">
        <v>69</v>
      </c>
      <c r="D99" s="15">
        <v>0.24</v>
      </c>
    </row>
    <row r="100" spans="1:4" ht="15" x14ac:dyDescent="0.2">
      <c r="A100" s="20">
        <v>31</v>
      </c>
      <c r="B100" s="10" t="s">
        <v>89</v>
      </c>
      <c r="C100" s="12" t="s">
        <v>90</v>
      </c>
      <c r="D100" s="15">
        <v>0.03</v>
      </c>
    </row>
    <row r="101" spans="1:4" ht="30" x14ac:dyDescent="0.2">
      <c r="A101" s="20">
        <v>32</v>
      </c>
      <c r="B101" s="10" t="s">
        <v>91</v>
      </c>
      <c r="C101" s="12" t="s">
        <v>90</v>
      </c>
      <c r="D101" s="15">
        <v>0.69</v>
      </c>
    </row>
    <row r="102" spans="1:4" ht="30" x14ac:dyDescent="0.2">
      <c r="A102" s="20">
        <v>33</v>
      </c>
      <c r="B102" s="10" t="s">
        <v>92</v>
      </c>
      <c r="C102" s="12" t="s">
        <v>4</v>
      </c>
      <c r="D102" s="15">
        <v>0.52900000000000003</v>
      </c>
    </row>
    <row r="103" spans="1:4" ht="15" x14ac:dyDescent="0.2">
      <c r="A103" s="20">
        <v>34</v>
      </c>
      <c r="B103" s="10" t="s">
        <v>93</v>
      </c>
      <c r="C103" s="12" t="s">
        <v>4</v>
      </c>
      <c r="D103" s="15">
        <v>0.35</v>
      </c>
    </row>
    <row r="104" spans="1:4" ht="15" x14ac:dyDescent="0.2">
      <c r="A104" s="20">
        <v>35</v>
      </c>
      <c r="B104" s="10" t="s">
        <v>8</v>
      </c>
      <c r="C104" s="12" t="s">
        <v>4</v>
      </c>
      <c r="D104" s="15">
        <v>0.71499999999999997</v>
      </c>
    </row>
    <row r="105" spans="1:4" ht="15" x14ac:dyDescent="0.2">
      <c r="A105" s="20">
        <v>36</v>
      </c>
      <c r="B105" s="10" t="s">
        <v>96</v>
      </c>
      <c r="C105" s="12" t="s">
        <v>4</v>
      </c>
      <c r="D105" s="15">
        <v>0.71499999999999997</v>
      </c>
    </row>
    <row r="106" spans="1:4" ht="45" x14ac:dyDescent="0.2">
      <c r="A106" s="20">
        <v>37</v>
      </c>
      <c r="B106" s="10" t="s">
        <v>76</v>
      </c>
      <c r="C106" s="12" t="s">
        <v>4</v>
      </c>
      <c r="D106" s="15">
        <v>0.98399999999999999</v>
      </c>
    </row>
    <row r="107" spans="1:4" ht="45" x14ac:dyDescent="0.2">
      <c r="A107" s="20">
        <v>38</v>
      </c>
      <c r="B107" s="10" t="s">
        <v>17</v>
      </c>
      <c r="C107" s="12" t="s">
        <v>24</v>
      </c>
      <c r="D107" s="15">
        <v>362.86</v>
      </c>
    </row>
    <row r="108" spans="1:4" ht="60" x14ac:dyDescent="0.2">
      <c r="A108" s="20">
        <v>39</v>
      </c>
      <c r="B108" s="10" t="s">
        <v>18</v>
      </c>
      <c r="C108" s="12" t="s">
        <v>24</v>
      </c>
      <c r="D108" s="15">
        <v>362.86</v>
      </c>
    </row>
    <row r="109" spans="1:4" ht="45" x14ac:dyDescent="0.2">
      <c r="A109" s="20">
        <v>40</v>
      </c>
      <c r="B109" s="10" t="s">
        <v>19</v>
      </c>
      <c r="C109" s="12" t="s">
        <v>24</v>
      </c>
      <c r="D109" s="15">
        <v>362.86</v>
      </c>
    </row>
    <row r="110" spans="1:4" ht="15" x14ac:dyDescent="0.2">
      <c r="A110" s="20">
        <v>41</v>
      </c>
      <c r="B110" s="10" t="s">
        <v>70</v>
      </c>
      <c r="C110" s="12" t="s">
        <v>4</v>
      </c>
      <c r="D110" s="15">
        <v>0.128</v>
      </c>
    </row>
    <row r="111" spans="1:4" ht="30" x14ac:dyDescent="0.2">
      <c r="A111" s="20">
        <v>42</v>
      </c>
      <c r="B111" s="10" t="s">
        <v>71</v>
      </c>
      <c r="C111" s="12" t="s">
        <v>24</v>
      </c>
      <c r="D111" s="15">
        <v>4.2670000000000003</v>
      </c>
    </row>
    <row r="112" spans="1:4" ht="30" x14ac:dyDescent="0.2">
      <c r="A112" s="20">
        <v>43</v>
      </c>
      <c r="B112" s="10" t="s">
        <v>94</v>
      </c>
      <c r="C112" s="12" t="s">
        <v>4</v>
      </c>
      <c r="D112" s="15">
        <v>2.6139999999999999</v>
      </c>
    </row>
    <row r="113" spans="1:4" ht="15" x14ac:dyDescent="0.2">
      <c r="A113" s="21">
        <v>44</v>
      </c>
      <c r="B113" s="17" t="s">
        <v>22</v>
      </c>
      <c r="C113" s="16" t="s">
        <v>23</v>
      </c>
      <c r="D113" s="18">
        <v>295</v>
      </c>
    </row>
    <row r="114" spans="1:4" ht="15" x14ac:dyDescent="0.2">
      <c r="A114" s="21">
        <v>45</v>
      </c>
      <c r="B114" s="17" t="s">
        <v>56</v>
      </c>
      <c r="C114" s="16" t="s">
        <v>23</v>
      </c>
      <c r="D114" s="18">
        <v>295</v>
      </c>
    </row>
    <row r="116" spans="1:4" ht="28.5" x14ac:dyDescent="0.2">
      <c r="A116" s="19"/>
      <c r="B116" s="39" t="s">
        <v>115</v>
      </c>
      <c r="C116" s="38"/>
      <c r="D116" s="38"/>
    </row>
    <row r="117" spans="1:4" ht="15" x14ac:dyDescent="0.2">
      <c r="A117" s="20">
        <v>1</v>
      </c>
      <c r="B117" s="10" t="s">
        <v>0</v>
      </c>
      <c r="C117" s="12" t="s">
        <v>4</v>
      </c>
      <c r="D117" s="15">
        <v>3.9049999999999998</v>
      </c>
    </row>
    <row r="118" spans="1:4" ht="30" x14ac:dyDescent="0.2">
      <c r="A118" s="20">
        <v>2</v>
      </c>
      <c r="B118" s="10" t="s">
        <v>2</v>
      </c>
      <c r="C118" s="12" t="s">
        <v>4</v>
      </c>
      <c r="D118" s="15">
        <v>3.5000000000000003E-2</v>
      </c>
    </row>
    <row r="119" spans="1:4" ht="30" x14ac:dyDescent="0.2">
      <c r="A119" s="20">
        <v>3</v>
      </c>
      <c r="B119" s="10" t="s">
        <v>7</v>
      </c>
      <c r="C119" s="12" t="s">
        <v>4</v>
      </c>
      <c r="D119" s="15">
        <v>0.84499999999999997</v>
      </c>
    </row>
    <row r="120" spans="1:4" ht="15" x14ac:dyDescent="0.2">
      <c r="A120" s="20">
        <v>4</v>
      </c>
      <c r="B120" s="10" t="s">
        <v>8</v>
      </c>
      <c r="C120" s="12" t="s">
        <v>4</v>
      </c>
      <c r="D120" s="15">
        <v>0.84499999999999997</v>
      </c>
    </row>
    <row r="121" spans="1:4" ht="45" x14ac:dyDescent="0.2">
      <c r="A121" s="20">
        <v>5</v>
      </c>
      <c r="B121" s="10" t="s">
        <v>9</v>
      </c>
      <c r="C121" s="12" t="s">
        <v>4</v>
      </c>
      <c r="D121" s="15">
        <v>0.84499999999999997</v>
      </c>
    </row>
    <row r="122" spans="1:4" ht="45" x14ac:dyDescent="0.2">
      <c r="A122" s="20">
        <v>6</v>
      </c>
      <c r="B122" s="10" t="s">
        <v>64</v>
      </c>
      <c r="C122" s="12" t="s">
        <v>4</v>
      </c>
      <c r="D122" s="15">
        <v>0.84499999999999997</v>
      </c>
    </row>
    <row r="123" spans="1:4" ht="30" x14ac:dyDescent="0.2">
      <c r="A123" s="20">
        <v>7</v>
      </c>
      <c r="B123" s="10" t="s">
        <v>11</v>
      </c>
      <c r="C123" s="12" t="s">
        <v>4</v>
      </c>
      <c r="D123" s="15">
        <v>0.84499999999999997</v>
      </c>
    </row>
    <row r="124" spans="1:4" ht="30" x14ac:dyDescent="0.2">
      <c r="A124" s="20">
        <v>8</v>
      </c>
      <c r="B124" s="10" t="s">
        <v>7</v>
      </c>
      <c r="C124" s="12" t="s">
        <v>4</v>
      </c>
      <c r="D124" s="15">
        <v>4.0439999999999996</v>
      </c>
    </row>
    <row r="125" spans="1:4" ht="45" x14ac:dyDescent="0.2">
      <c r="A125" s="20">
        <v>9</v>
      </c>
      <c r="B125" s="10" t="s">
        <v>13</v>
      </c>
      <c r="C125" s="12" t="s">
        <v>4</v>
      </c>
      <c r="D125" s="15">
        <v>4.0439999999999996</v>
      </c>
    </row>
    <row r="126" spans="1:4" ht="45" x14ac:dyDescent="0.2">
      <c r="A126" s="20">
        <v>10</v>
      </c>
      <c r="B126" s="10" t="s">
        <v>65</v>
      </c>
      <c r="C126" s="12" t="s">
        <v>4</v>
      </c>
      <c r="D126" s="15">
        <v>8.3000000000000004E-2</v>
      </c>
    </row>
    <row r="127" spans="1:4" ht="15" x14ac:dyDescent="0.2">
      <c r="A127" s="20">
        <v>11</v>
      </c>
      <c r="B127" s="10" t="s">
        <v>66</v>
      </c>
      <c r="C127" s="12" t="s">
        <v>4</v>
      </c>
      <c r="D127" s="15">
        <v>8.3000000000000004E-2</v>
      </c>
    </row>
    <row r="128" spans="1:4" ht="15" x14ac:dyDescent="0.2">
      <c r="A128" s="20">
        <v>12</v>
      </c>
      <c r="B128" s="10" t="s">
        <v>67</v>
      </c>
      <c r="C128" s="12" t="s">
        <v>4</v>
      </c>
      <c r="D128" s="15">
        <v>8.3000000000000004E-2</v>
      </c>
    </row>
    <row r="129" spans="1:4" ht="30" x14ac:dyDescent="0.2">
      <c r="A129" s="20">
        <v>13</v>
      </c>
      <c r="B129" s="10" t="s">
        <v>68</v>
      </c>
      <c r="C129" s="12" t="s">
        <v>69</v>
      </c>
      <c r="D129" s="15">
        <v>7.4999999999999997E-2</v>
      </c>
    </row>
    <row r="130" spans="1:4" ht="15" x14ac:dyDescent="0.2">
      <c r="A130" s="20">
        <v>14</v>
      </c>
      <c r="B130" s="10" t="s">
        <v>77</v>
      </c>
      <c r="C130" s="12" t="s">
        <v>4</v>
      </c>
      <c r="D130" s="15">
        <v>4.1189999999999998</v>
      </c>
    </row>
    <row r="131" spans="1:4" ht="15" x14ac:dyDescent="0.2">
      <c r="A131" s="20">
        <v>15</v>
      </c>
      <c r="B131" s="10" t="s">
        <v>15</v>
      </c>
      <c r="C131" s="12" t="s">
        <v>25</v>
      </c>
      <c r="D131" s="15">
        <v>43.34</v>
      </c>
    </row>
    <row r="132" spans="1:4" ht="30" x14ac:dyDescent="0.2">
      <c r="A132" s="20">
        <v>16</v>
      </c>
      <c r="B132" s="10" t="s">
        <v>97</v>
      </c>
      <c r="C132" s="12" t="s">
        <v>4</v>
      </c>
      <c r="D132" s="15">
        <v>1.734</v>
      </c>
    </row>
    <row r="133" spans="1:4" ht="45" x14ac:dyDescent="0.2">
      <c r="A133" s="20">
        <v>17</v>
      </c>
      <c r="B133" s="10" t="s">
        <v>17</v>
      </c>
      <c r="C133" s="12" t="s">
        <v>24</v>
      </c>
      <c r="D133" s="15">
        <v>184.8</v>
      </c>
    </row>
    <row r="134" spans="1:4" ht="60" x14ac:dyDescent="0.2">
      <c r="A134" s="20">
        <v>18</v>
      </c>
      <c r="B134" s="10" t="s">
        <v>18</v>
      </c>
      <c r="C134" s="12" t="s">
        <v>24</v>
      </c>
      <c r="D134" s="15">
        <v>184.8</v>
      </c>
    </row>
    <row r="135" spans="1:4" ht="45" x14ac:dyDescent="0.2">
      <c r="A135" s="20">
        <v>19</v>
      </c>
      <c r="B135" s="10" t="s">
        <v>19</v>
      </c>
      <c r="C135" s="12" t="s">
        <v>24</v>
      </c>
      <c r="D135" s="15">
        <v>184.8</v>
      </c>
    </row>
    <row r="136" spans="1:4" ht="15" x14ac:dyDescent="0.2">
      <c r="A136" s="20">
        <v>20</v>
      </c>
      <c r="B136" s="10" t="s">
        <v>70</v>
      </c>
      <c r="C136" s="12" t="s">
        <v>4</v>
      </c>
      <c r="D136" s="15">
        <v>3.1399999999999997E-2</v>
      </c>
    </row>
    <row r="137" spans="1:4" ht="45" x14ac:dyDescent="0.2">
      <c r="A137" s="20">
        <v>21</v>
      </c>
      <c r="B137" s="10" t="s">
        <v>98</v>
      </c>
      <c r="C137" s="12" t="s">
        <v>4</v>
      </c>
      <c r="D137" s="15">
        <v>3.1399999999999997E-2</v>
      </c>
    </row>
    <row r="138" spans="1:4" ht="30" x14ac:dyDescent="0.2">
      <c r="A138" s="20">
        <v>22</v>
      </c>
      <c r="B138" s="10" t="s">
        <v>94</v>
      </c>
      <c r="C138" s="12" t="s">
        <v>4</v>
      </c>
      <c r="D138" s="15">
        <v>1.7330000000000001</v>
      </c>
    </row>
    <row r="139" spans="1:4" ht="15" x14ac:dyDescent="0.2">
      <c r="A139" s="20">
        <v>23</v>
      </c>
      <c r="B139" s="10" t="s">
        <v>22</v>
      </c>
      <c r="C139" s="12" t="s">
        <v>23</v>
      </c>
      <c r="D139" s="15">
        <v>110</v>
      </c>
    </row>
    <row r="140" spans="1:4" ht="15" x14ac:dyDescent="0.2">
      <c r="A140" s="21">
        <v>24</v>
      </c>
      <c r="B140" s="17" t="s">
        <v>56</v>
      </c>
      <c r="C140" s="16" t="s">
        <v>23</v>
      </c>
      <c r="D140" s="18">
        <v>110</v>
      </c>
    </row>
  </sheetData>
  <mergeCells count="10">
    <mergeCell ref="A9:D9"/>
    <mergeCell ref="C5:D5"/>
    <mergeCell ref="C6:D6"/>
    <mergeCell ref="B10:D10"/>
    <mergeCell ref="A1:D1"/>
    <mergeCell ref="A4:B4"/>
    <mergeCell ref="A5:B5"/>
    <mergeCell ref="A6:B6"/>
    <mergeCell ref="A7:B7"/>
    <mergeCell ref="C7:D7"/>
  </mergeCells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/>
  </sheetViews>
  <sheetFormatPr defaultRowHeight="12.75" x14ac:dyDescent="0.2"/>
  <sheetData>
    <row r="1" spans="1:17" x14ac:dyDescent="0.2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</row>
    <row r="2" spans="1:17" x14ac:dyDescent="0.2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</row>
    <row r="4" spans="1:17" x14ac:dyDescent="0.2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</row>
    <row r="6" spans="1:17" x14ac:dyDescent="0.2">
      <c r="A6" t="e">
        <f>#REF!</f>
        <v>#REF!</v>
      </c>
      <c r="B6">
        <v>20</v>
      </c>
      <c r="G6" t="e">
        <f>#REF!</f>
        <v>#REF!</v>
      </c>
    </row>
    <row r="7" spans="1:17" x14ac:dyDescent="0.2">
      <c r="A7" t="e">
        <f>#REF!</f>
        <v>#REF!</v>
      </c>
      <c r="C7">
        <v>3</v>
      </c>
      <c r="D7">
        <v>0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#REF!*#REF!</f>
        <v>#REF!</v>
      </c>
      <c r="J7" t="e">
        <f>#REF!</f>
        <v>#REF!</v>
      </c>
      <c r="K7" t="e">
        <f>#REF!</f>
        <v>#REF!</v>
      </c>
      <c r="L7" t="e">
        <f t="shared" ref="L7:L38" si="0">I7*K7</f>
        <v>#REF!</v>
      </c>
      <c r="M7" t="e">
        <f>#REF!</f>
        <v>#REF!</v>
      </c>
      <c r="N7" t="e">
        <f t="shared" ref="N7:N38" si="1">I7*M7</f>
        <v>#REF!</v>
      </c>
      <c r="O7" t="e">
        <f>#REF!</f>
        <v>#REF!</v>
      </c>
      <c r="P7">
        <v>-304996022</v>
      </c>
      <c r="Q7">
        <v>-304996022</v>
      </c>
    </row>
    <row r="8" spans="1:17" x14ac:dyDescent="0.2">
      <c r="A8" t="e">
        <f>#REF!</f>
        <v>#REF!</v>
      </c>
      <c r="C8">
        <v>3</v>
      </c>
      <c r="D8">
        <v>0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#REF!*#REF!</f>
        <v>#REF!</v>
      </c>
      <c r="J8" t="e">
        <f>#REF!</f>
        <v>#REF!</v>
      </c>
      <c r="K8" t="e">
        <f>#REF!</f>
        <v>#REF!</v>
      </c>
      <c r="L8" t="e">
        <f t="shared" si="0"/>
        <v>#REF!</v>
      </c>
      <c r="M8" t="e">
        <f>#REF!</f>
        <v>#REF!</v>
      </c>
      <c r="N8" t="e">
        <f t="shared" si="1"/>
        <v>#REF!</v>
      </c>
      <c r="O8" t="e">
        <f>#REF!</f>
        <v>#REF!</v>
      </c>
      <c r="P8">
        <v>838672520</v>
      </c>
      <c r="Q8">
        <v>838672520</v>
      </c>
    </row>
    <row r="9" spans="1:17" x14ac:dyDescent="0.2">
      <c r="A9" t="e">
        <f>#REF!</f>
        <v>#REF!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 t="shared" si="0"/>
        <v>#REF!</v>
      </c>
      <c r="M9" t="e">
        <f>#REF!</f>
        <v>#REF!</v>
      </c>
      <c r="N9" t="e">
        <f t="shared" si="1"/>
        <v>#REF!</v>
      </c>
      <c r="O9" t="e">
        <f>#REF!</f>
        <v>#REF!</v>
      </c>
      <c r="P9">
        <v>-770101224</v>
      </c>
      <c r="Q9">
        <v>-770101224</v>
      </c>
    </row>
    <row r="10" spans="1:17" x14ac:dyDescent="0.2">
      <c r="A10" t="e">
        <f>#REF!</f>
        <v>#REF!</v>
      </c>
      <c r="C10">
        <v>3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 t="shared" si="0"/>
        <v>#REF!</v>
      </c>
      <c r="M10" t="e">
        <f>#REF!</f>
        <v>#REF!</v>
      </c>
      <c r="N10" t="e">
        <f t="shared" si="1"/>
        <v>#REF!</v>
      </c>
      <c r="O10" t="e">
        <f>#REF!</f>
        <v>#REF!</v>
      </c>
      <c r="P10">
        <v>-949515704</v>
      </c>
      <c r="Q10">
        <v>-949515704</v>
      </c>
    </row>
    <row r="11" spans="1:17" x14ac:dyDescent="0.2">
      <c r="A11" t="e">
        <f>#REF!</f>
        <v>#REF!</v>
      </c>
      <c r="C11">
        <v>3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 t="shared" si="0"/>
        <v>#REF!</v>
      </c>
      <c r="M11" t="e">
        <f>#REF!</f>
        <v>#REF!</v>
      </c>
      <c r="N11" t="e">
        <f t="shared" si="1"/>
        <v>#REF!</v>
      </c>
      <c r="O11" t="e">
        <f>#REF!</f>
        <v>#REF!</v>
      </c>
      <c r="P11">
        <v>-1164021645</v>
      </c>
      <c r="Q11">
        <v>-1164021645</v>
      </c>
    </row>
    <row r="12" spans="1:17" x14ac:dyDescent="0.2">
      <c r="A12" t="e">
        <f>#REF!</f>
        <v>#REF!</v>
      </c>
      <c r="C12">
        <v>3</v>
      </c>
      <c r="D12">
        <v>0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#REF!*#REF!</f>
        <v>#REF!</v>
      </c>
      <c r="J12" t="e">
        <f>#REF!</f>
        <v>#REF!</v>
      </c>
      <c r="K12" t="e">
        <f>#REF!</f>
        <v>#REF!</v>
      </c>
      <c r="L12" t="e">
        <f t="shared" si="0"/>
        <v>#REF!</v>
      </c>
      <c r="M12" t="e">
        <f>#REF!</f>
        <v>#REF!</v>
      </c>
      <c r="N12" t="e">
        <f t="shared" si="1"/>
        <v>#REF!</v>
      </c>
      <c r="O12" t="e">
        <f>#REF!</f>
        <v>#REF!</v>
      </c>
      <c r="P12">
        <v>1705304216</v>
      </c>
      <c r="Q12">
        <v>1705304216</v>
      </c>
    </row>
    <row r="13" spans="1:17" x14ac:dyDescent="0.2">
      <c r="A13" t="e">
        <f>#REF!</f>
        <v>#REF!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 t="shared" si="0"/>
        <v>#REF!</v>
      </c>
      <c r="M13" t="e">
        <f>#REF!</f>
        <v>#REF!</v>
      </c>
      <c r="N13" t="e">
        <f t="shared" si="1"/>
        <v>#REF!</v>
      </c>
      <c r="O13" t="e">
        <f>#REF!</f>
        <v>#REF!</v>
      </c>
      <c r="P13">
        <v>-709340857</v>
      </c>
      <c r="Q13">
        <v>-709340857</v>
      </c>
    </row>
    <row r="14" spans="1:17" x14ac:dyDescent="0.2">
      <c r="A14" t="e">
        <f>#REF!</f>
        <v>#REF!</v>
      </c>
      <c r="C14">
        <v>3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 t="shared" si="0"/>
        <v>#REF!</v>
      </c>
      <c r="M14" t="e">
        <f>#REF!</f>
        <v>#REF!</v>
      </c>
      <c r="N14" t="e">
        <f t="shared" si="1"/>
        <v>#REF!</v>
      </c>
      <c r="O14" t="e">
        <f>#REF!</f>
        <v>#REF!</v>
      </c>
      <c r="P14">
        <v>-916991956</v>
      </c>
      <c r="Q14">
        <v>-916991956</v>
      </c>
    </row>
    <row r="15" spans="1:17" x14ac:dyDescent="0.2">
      <c r="A15" t="e">
        <f>#REF!</f>
        <v>#REF!</v>
      </c>
      <c r="C15">
        <v>3</v>
      </c>
      <c r="D15">
        <v>0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#REF!*#REF!</f>
        <v>#REF!</v>
      </c>
      <c r="J15" t="e">
        <f>#REF!</f>
        <v>#REF!</v>
      </c>
      <c r="K15" t="e">
        <f>#REF!</f>
        <v>#REF!</v>
      </c>
      <c r="L15" t="e">
        <f t="shared" si="0"/>
        <v>#REF!</v>
      </c>
      <c r="M15" t="e">
        <f>#REF!</f>
        <v>#REF!</v>
      </c>
      <c r="N15" t="e">
        <f t="shared" si="1"/>
        <v>#REF!</v>
      </c>
      <c r="O15" t="e">
        <f>#REF!</f>
        <v>#REF!</v>
      </c>
      <c r="P15">
        <v>154490069</v>
      </c>
      <c r="Q15">
        <v>154490069</v>
      </c>
    </row>
    <row r="16" spans="1:17" x14ac:dyDescent="0.2">
      <c r="A16" t="e">
        <f>#REF!</f>
        <v>#REF!</v>
      </c>
      <c r="C16">
        <v>3</v>
      </c>
      <c r="D16">
        <v>0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#REF!*#REF!</f>
        <v>#REF!</v>
      </c>
      <c r="J16" t="e">
        <f>#REF!</f>
        <v>#REF!</v>
      </c>
      <c r="K16" t="e">
        <f>#REF!</f>
        <v>#REF!</v>
      </c>
      <c r="L16" t="e">
        <f t="shared" si="0"/>
        <v>#REF!</v>
      </c>
      <c r="M16" t="e">
        <f>#REF!</f>
        <v>#REF!</v>
      </c>
      <c r="N16" t="e">
        <f t="shared" si="1"/>
        <v>#REF!</v>
      </c>
      <c r="O16" t="e">
        <f>#REF!</f>
        <v>#REF!</v>
      </c>
      <c r="P16">
        <v>327513768</v>
      </c>
      <c r="Q16">
        <v>327513768</v>
      </c>
    </row>
    <row r="17" spans="1:17" x14ac:dyDescent="0.2">
      <c r="A17" t="e">
        <f>#REF!</f>
        <v>#REF!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 t="shared" si="0"/>
        <v>#REF!</v>
      </c>
      <c r="M17" t="e">
        <f>#REF!</f>
        <v>#REF!</v>
      </c>
      <c r="N17" t="e">
        <f t="shared" si="1"/>
        <v>#REF!</v>
      </c>
      <c r="O17" t="e">
        <f>#REF!</f>
        <v>#REF!</v>
      </c>
      <c r="P17">
        <v>315799692</v>
      </c>
      <c r="Q17">
        <v>315799692</v>
      </c>
    </row>
    <row r="18" spans="1:17" x14ac:dyDescent="0.2">
      <c r="A18" t="e">
        <f>#REF!</f>
        <v>#REF!</v>
      </c>
      <c r="C18">
        <v>3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 t="shared" si="0"/>
        <v>#REF!</v>
      </c>
      <c r="M18" t="e">
        <f>#REF!</f>
        <v>#REF!</v>
      </c>
      <c r="N18" t="e">
        <f t="shared" si="1"/>
        <v>#REF!</v>
      </c>
      <c r="O18" t="e">
        <f>#REF!</f>
        <v>#REF!</v>
      </c>
      <c r="P18">
        <v>-18156400</v>
      </c>
      <c r="Q18">
        <v>-18156400</v>
      </c>
    </row>
    <row r="19" spans="1:17" x14ac:dyDescent="0.2">
      <c r="A19" t="e">
        <f>#REF!</f>
        <v>#REF!</v>
      </c>
      <c r="C19">
        <v>3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 t="shared" si="0"/>
        <v>#REF!</v>
      </c>
      <c r="M19" t="e">
        <f>#REF!</f>
        <v>#REF!</v>
      </c>
      <c r="N19" t="e">
        <f t="shared" si="1"/>
        <v>#REF!</v>
      </c>
      <c r="O19" t="e">
        <f>#REF!</f>
        <v>#REF!</v>
      </c>
      <c r="P19">
        <v>1543541134</v>
      </c>
      <c r="Q19">
        <v>1543541134</v>
      </c>
    </row>
    <row r="20" spans="1:17" x14ac:dyDescent="0.2">
      <c r="A20" t="e">
        <f>#REF!</f>
        <v>#REF!</v>
      </c>
      <c r="C20">
        <v>3</v>
      </c>
      <c r="D20">
        <v>0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#REF!*#REF!</f>
        <v>#REF!</v>
      </c>
      <c r="J20" t="e">
        <f>#REF!</f>
        <v>#REF!</v>
      </c>
      <c r="K20" t="e">
        <f>#REF!</f>
        <v>#REF!</v>
      </c>
      <c r="L20" t="e">
        <f t="shared" si="0"/>
        <v>#REF!</v>
      </c>
      <c r="M20" t="e">
        <f>#REF!</f>
        <v>#REF!</v>
      </c>
      <c r="N20" t="e">
        <f t="shared" si="1"/>
        <v>#REF!</v>
      </c>
      <c r="O20" t="e">
        <f>#REF!</f>
        <v>#REF!</v>
      </c>
      <c r="P20">
        <v>-1224790954</v>
      </c>
      <c r="Q20">
        <v>-1224790954</v>
      </c>
    </row>
    <row r="21" spans="1:17" x14ac:dyDescent="0.2">
      <c r="A21" t="e">
        <f>#REF!</f>
        <v>#REF!</v>
      </c>
      <c r="C21">
        <v>3</v>
      </c>
      <c r="D21">
        <v>0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#REF!*#REF!</f>
        <v>#REF!</v>
      </c>
      <c r="J21" t="e">
        <f>#REF!</f>
        <v>#REF!</v>
      </c>
      <c r="K21" t="e">
        <f>#REF!</f>
        <v>#REF!</v>
      </c>
      <c r="L21" t="e">
        <f t="shared" si="0"/>
        <v>#REF!</v>
      </c>
      <c r="M21" t="e">
        <f>#REF!</f>
        <v>#REF!</v>
      </c>
      <c r="N21" t="e">
        <f t="shared" si="1"/>
        <v>#REF!</v>
      </c>
      <c r="O21" t="e">
        <f>#REF!</f>
        <v>#REF!</v>
      </c>
      <c r="P21">
        <v>933060454</v>
      </c>
      <c r="Q21">
        <v>933060454</v>
      </c>
    </row>
    <row r="22" spans="1:17" x14ac:dyDescent="0.2">
      <c r="A22" t="e">
        <f>#REF!</f>
        <v>#REF!</v>
      </c>
      <c r="C22">
        <v>3</v>
      </c>
      <c r="D22">
        <v>0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#REF!*#REF!</f>
        <v>#REF!</v>
      </c>
      <c r="J22" t="e">
        <f>#REF!</f>
        <v>#REF!</v>
      </c>
      <c r="K22" t="e">
        <f>#REF!</f>
        <v>#REF!</v>
      </c>
      <c r="L22" t="e">
        <f t="shared" si="0"/>
        <v>#REF!</v>
      </c>
      <c r="M22" t="e">
        <f>#REF!</f>
        <v>#REF!</v>
      </c>
      <c r="N22" t="e">
        <f t="shared" si="1"/>
        <v>#REF!</v>
      </c>
      <c r="O22" t="e">
        <f>#REF!</f>
        <v>#REF!</v>
      </c>
      <c r="P22">
        <v>-1916391801</v>
      </c>
      <c r="Q22">
        <v>-1916391801</v>
      </c>
    </row>
    <row r="23" spans="1:17" x14ac:dyDescent="0.2">
      <c r="A23" t="e">
        <f>#REF!</f>
        <v>#REF!</v>
      </c>
      <c r="C23">
        <v>3</v>
      </c>
      <c r="D23">
        <v>0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#REF!*#REF!</f>
        <v>#REF!</v>
      </c>
      <c r="J23" t="e">
        <f>#REF!</f>
        <v>#REF!</v>
      </c>
      <c r="K23" t="e">
        <f>#REF!</f>
        <v>#REF!</v>
      </c>
      <c r="L23" t="e">
        <f t="shared" si="0"/>
        <v>#REF!</v>
      </c>
      <c r="M23" t="e">
        <f>#REF!</f>
        <v>#REF!</v>
      </c>
      <c r="N23" t="e">
        <f t="shared" si="1"/>
        <v>#REF!</v>
      </c>
      <c r="O23" t="e">
        <f>#REF!</f>
        <v>#REF!</v>
      </c>
      <c r="P23">
        <v>-508068391</v>
      </c>
      <c r="Q23">
        <v>-508068391</v>
      </c>
    </row>
    <row r="24" spans="1:17" x14ac:dyDescent="0.2">
      <c r="A24" t="e">
        <f>#REF!</f>
        <v>#REF!</v>
      </c>
      <c r="C24">
        <v>3</v>
      </c>
      <c r="D24">
        <v>0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#REF!*#REF!</f>
        <v>#REF!</v>
      </c>
      <c r="J24" t="e">
        <f>#REF!</f>
        <v>#REF!</v>
      </c>
      <c r="K24" t="e">
        <f>#REF!</f>
        <v>#REF!</v>
      </c>
      <c r="L24" t="e">
        <f t="shared" si="0"/>
        <v>#REF!</v>
      </c>
      <c r="M24" t="e">
        <f>#REF!</f>
        <v>#REF!</v>
      </c>
      <c r="N24" t="e">
        <f t="shared" si="1"/>
        <v>#REF!</v>
      </c>
      <c r="O24" t="e">
        <f>#REF!</f>
        <v>#REF!</v>
      </c>
      <c r="P24">
        <v>-1579021760</v>
      </c>
      <c r="Q24">
        <v>-1579021760</v>
      </c>
    </row>
    <row r="25" spans="1:17" x14ac:dyDescent="0.2">
      <c r="A25" t="e">
        <f>#REF!</f>
        <v>#REF!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 t="shared" si="0"/>
        <v>#REF!</v>
      </c>
      <c r="M25" t="e">
        <f>#REF!</f>
        <v>#REF!</v>
      </c>
      <c r="N25" t="e">
        <f t="shared" si="1"/>
        <v>#REF!</v>
      </c>
      <c r="O25" t="e">
        <f>#REF!</f>
        <v>#REF!</v>
      </c>
      <c r="P25">
        <v>-1269851874</v>
      </c>
      <c r="Q25">
        <v>-1269851874</v>
      </c>
    </row>
    <row r="26" spans="1:17" x14ac:dyDescent="0.2">
      <c r="A26" t="e">
        <f>#REF!</f>
        <v>#REF!</v>
      </c>
      <c r="C26">
        <v>3</v>
      </c>
      <c r="D26">
        <v>0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#REF!*#REF!</f>
        <v>#REF!</v>
      </c>
      <c r="J26" t="e">
        <f>#REF!</f>
        <v>#REF!</v>
      </c>
      <c r="K26" t="e">
        <f>#REF!</f>
        <v>#REF!</v>
      </c>
      <c r="L26" t="e">
        <f t="shared" si="0"/>
        <v>#REF!</v>
      </c>
      <c r="M26" t="e">
        <f>#REF!</f>
        <v>#REF!</v>
      </c>
      <c r="N26" t="e">
        <f t="shared" si="1"/>
        <v>#REF!</v>
      </c>
      <c r="O26" t="e">
        <f>#REF!</f>
        <v>#REF!</v>
      </c>
      <c r="P26">
        <v>262953677</v>
      </c>
      <c r="Q26">
        <v>262953677</v>
      </c>
    </row>
    <row r="27" spans="1:17" x14ac:dyDescent="0.2">
      <c r="A27" t="e">
        <f>#REF!</f>
        <v>#REF!</v>
      </c>
      <c r="C27">
        <v>3</v>
      </c>
      <c r="D27">
        <v>0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#REF!*#REF!</f>
        <v>#REF!</v>
      </c>
      <c r="J27" t="e">
        <f>#REF!</f>
        <v>#REF!</v>
      </c>
      <c r="K27" t="e">
        <f>#REF!</f>
        <v>#REF!</v>
      </c>
      <c r="L27" t="e">
        <f t="shared" si="0"/>
        <v>#REF!</v>
      </c>
      <c r="M27" t="e">
        <f>#REF!</f>
        <v>#REF!</v>
      </c>
      <c r="N27" t="e">
        <f t="shared" si="1"/>
        <v>#REF!</v>
      </c>
      <c r="O27" t="e">
        <f>#REF!</f>
        <v>#REF!</v>
      </c>
      <c r="P27">
        <v>-1294595037</v>
      </c>
      <c r="Q27">
        <v>-1294595037</v>
      </c>
    </row>
    <row r="28" spans="1:17" x14ac:dyDescent="0.2">
      <c r="A28" t="e">
        <f>#REF!</f>
        <v>#REF!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 t="shared" si="0"/>
        <v>#REF!</v>
      </c>
      <c r="M28" t="e">
        <f>#REF!</f>
        <v>#REF!</v>
      </c>
      <c r="N28" t="e">
        <f t="shared" si="1"/>
        <v>#REF!</v>
      </c>
      <c r="O28" t="e">
        <f>#REF!</f>
        <v>#REF!</v>
      </c>
      <c r="P28">
        <v>846547371</v>
      </c>
      <c r="Q28">
        <v>846547371</v>
      </c>
    </row>
    <row r="29" spans="1:17" x14ac:dyDescent="0.2">
      <c r="A29" t="e">
        <f>#REF!</f>
        <v>#REF!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 t="shared" si="0"/>
        <v>#REF!</v>
      </c>
      <c r="M29" t="e">
        <f>#REF!</f>
        <v>#REF!</v>
      </c>
      <c r="N29" t="e">
        <f t="shared" si="1"/>
        <v>#REF!</v>
      </c>
      <c r="O29" t="e">
        <f>#REF!</f>
        <v>#REF!</v>
      </c>
      <c r="P29">
        <v>-40802900</v>
      </c>
      <c r="Q29">
        <v>-40802900</v>
      </c>
    </row>
    <row r="30" spans="1:17" x14ac:dyDescent="0.2">
      <c r="A30" t="e">
        <f>#REF!</f>
        <v>#REF!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 t="shared" si="0"/>
        <v>#REF!</v>
      </c>
      <c r="M30" t="e">
        <f>#REF!</f>
        <v>#REF!</v>
      </c>
      <c r="N30" t="e">
        <f t="shared" si="1"/>
        <v>#REF!</v>
      </c>
      <c r="O30" t="e">
        <f>#REF!</f>
        <v>#REF!</v>
      </c>
      <c r="P30">
        <v>846547371</v>
      </c>
      <c r="Q30">
        <v>846547371</v>
      </c>
    </row>
    <row r="31" spans="1:17" x14ac:dyDescent="0.2">
      <c r="A31" t="e">
        <f>#REF!</f>
        <v>#REF!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 t="shared" si="0"/>
        <v>#REF!</v>
      </c>
      <c r="M31" t="e">
        <f>#REF!</f>
        <v>#REF!</v>
      </c>
      <c r="N31" t="e">
        <f t="shared" si="1"/>
        <v>#REF!</v>
      </c>
      <c r="O31" t="e">
        <f>#REF!</f>
        <v>#REF!</v>
      </c>
      <c r="P31">
        <v>-1197279618</v>
      </c>
      <c r="Q31">
        <v>-1197279618</v>
      </c>
    </row>
    <row r="32" spans="1:17" x14ac:dyDescent="0.2">
      <c r="A32" t="e">
        <f>#REF!</f>
        <v>#REF!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 t="shared" si="0"/>
        <v>#REF!</v>
      </c>
      <c r="M32" t="e">
        <f>#REF!</f>
        <v>#REF!</v>
      </c>
      <c r="N32" t="e">
        <f t="shared" si="1"/>
        <v>#REF!</v>
      </c>
      <c r="O32" t="e">
        <f>#REF!</f>
        <v>#REF!</v>
      </c>
      <c r="P32">
        <v>825268815</v>
      </c>
      <c r="Q32">
        <v>825268815</v>
      </c>
    </row>
    <row r="33" spans="1:17" x14ac:dyDescent="0.2">
      <c r="A33" t="e">
        <f>#REF!</f>
        <v>#REF!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 t="shared" si="0"/>
        <v>#REF!</v>
      </c>
      <c r="M33" t="e">
        <f>#REF!</f>
        <v>#REF!</v>
      </c>
      <c r="N33" t="e">
        <f t="shared" si="1"/>
        <v>#REF!</v>
      </c>
      <c r="O33" t="e">
        <f>#REF!</f>
        <v>#REF!</v>
      </c>
      <c r="P33">
        <v>-2098924352</v>
      </c>
      <c r="Q33">
        <v>-2098924352</v>
      </c>
    </row>
    <row r="34" spans="1:17" x14ac:dyDescent="0.2">
      <c r="A34" t="e">
        <f>#REF!</f>
        <v>#REF!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 t="shared" si="0"/>
        <v>#REF!</v>
      </c>
      <c r="M34" t="e">
        <f>#REF!</f>
        <v>#REF!</v>
      </c>
      <c r="N34" t="e">
        <f t="shared" si="1"/>
        <v>#REF!</v>
      </c>
      <c r="O34" t="e">
        <f>#REF!</f>
        <v>#REF!</v>
      </c>
      <c r="P34">
        <v>-1622466415</v>
      </c>
      <c r="Q34">
        <v>-1622466415</v>
      </c>
    </row>
    <row r="35" spans="1:17" x14ac:dyDescent="0.2">
      <c r="A35" t="e">
        <f>#REF!</f>
        <v>#REF!</v>
      </c>
      <c r="C35">
        <v>3</v>
      </c>
      <c r="D35">
        <v>0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#REF!*#REF!</f>
        <v>#REF!</v>
      </c>
      <c r="J35" t="e">
        <f>#REF!</f>
        <v>#REF!</v>
      </c>
      <c r="K35" t="e">
        <f>#REF!</f>
        <v>#REF!</v>
      </c>
      <c r="L35" t="e">
        <f t="shared" si="0"/>
        <v>#REF!</v>
      </c>
      <c r="M35" t="e">
        <f>#REF!</f>
        <v>#REF!</v>
      </c>
      <c r="N35" t="e">
        <f t="shared" si="1"/>
        <v>#REF!</v>
      </c>
      <c r="O35" t="e">
        <f>#REF!</f>
        <v>#REF!</v>
      </c>
      <c r="P35">
        <v>1190793246</v>
      </c>
      <c r="Q35">
        <v>1190793246</v>
      </c>
    </row>
    <row r="36" spans="1:17" x14ac:dyDescent="0.2">
      <c r="A36" t="e">
        <f>#REF!</f>
        <v>#REF!</v>
      </c>
      <c r="C36">
        <v>3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 t="shared" si="0"/>
        <v>#REF!</v>
      </c>
      <c r="M36" t="e">
        <f>#REF!</f>
        <v>#REF!</v>
      </c>
      <c r="N36" t="e">
        <f t="shared" si="1"/>
        <v>#REF!</v>
      </c>
      <c r="O36" t="e">
        <f>#REF!</f>
        <v>#REF!</v>
      </c>
      <c r="P36">
        <v>-909514091</v>
      </c>
      <c r="Q36">
        <v>-909514091</v>
      </c>
    </row>
    <row r="37" spans="1:17" x14ac:dyDescent="0.2">
      <c r="A37" t="e">
        <f>#REF!</f>
        <v>#REF!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 t="shared" si="0"/>
        <v>#REF!</v>
      </c>
      <c r="M37" t="e">
        <f>#REF!</f>
        <v>#REF!</v>
      </c>
      <c r="N37" t="e">
        <f t="shared" si="1"/>
        <v>#REF!</v>
      </c>
      <c r="O37" t="e">
        <f>#REF!</f>
        <v>#REF!</v>
      </c>
      <c r="P37">
        <v>-323790427</v>
      </c>
      <c r="Q37">
        <v>-323790427</v>
      </c>
    </row>
    <row r="38" spans="1:17" x14ac:dyDescent="0.2">
      <c r="A38" t="e">
        <f>#REF!</f>
        <v>#REF!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 t="shared" si="0"/>
        <v>#REF!</v>
      </c>
      <c r="M38" t="e">
        <f>#REF!</f>
        <v>#REF!</v>
      </c>
      <c r="N38" t="e">
        <f t="shared" si="1"/>
        <v>#REF!</v>
      </c>
      <c r="O38" t="e">
        <f>#REF!</f>
        <v>#REF!</v>
      </c>
      <c r="P38">
        <v>1471889621</v>
      </c>
      <c r="Q38">
        <v>1471889621</v>
      </c>
    </row>
    <row r="39" spans="1:17" x14ac:dyDescent="0.2">
      <c r="A39" t="e">
        <f>#REF!</f>
        <v>#REF!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 t="shared" ref="L39:L70" si="2">I39*K39</f>
        <v>#REF!</v>
      </c>
      <c r="M39" t="e">
        <f>#REF!</f>
        <v>#REF!</v>
      </c>
      <c r="N39" t="e">
        <f t="shared" ref="N39:N70" si="3">I39*M39</f>
        <v>#REF!</v>
      </c>
      <c r="O39" t="e">
        <f>#REF!</f>
        <v>#REF!</v>
      </c>
      <c r="P39">
        <v>88922101</v>
      </c>
      <c r="Q39">
        <v>88922101</v>
      </c>
    </row>
    <row r="40" spans="1:17" x14ac:dyDescent="0.2">
      <c r="A40" t="e">
        <f>#REF!</f>
        <v>#REF!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 t="shared" si="2"/>
        <v>#REF!</v>
      </c>
      <c r="M40" t="e">
        <f>#REF!</f>
        <v>#REF!</v>
      </c>
      <c r="N40" t="e">
        <f t="shared" si="3"/>
        <v>#REF!</v>
      </c>
      <c r="O40" t="e">
        <f>#REF!</f>
        <v>#REF!</v>
      </c>
      <c r="P40">
        <v>-1362092224</v>
      </c>
      <c r="Q40">
        <v>-1362092224</v>
      </c>
    </row>
    <row r="41" spans="1:17" x14ac:dyDescent="0.2">
      <c r="A41" t="e">
        <f>#REF!</f>
        <v>#REF!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 t="shared" si="2"/>
        <v>#REF!</v>
      </c>
      <c r="M41" t="e">
        <f>#REF!</f>
        <v>#REF!</v>
      </c>
      <c r="N41" t="e">
        <f t="shared" si="3"/>
        <v>#REF!</v>
      </c>
      <c r="O41" t="e">
        <f>#REF!</f>
        <v>#REF!</v>
      </c>
      <c r="P41">
        <v>-304996022</v>
      </c>
      <c r="Q41">
        <v>-304996022</v>
      </c>
    </row>
    <row r="42" spans="1:17" x14ac:dyDescent="0.2">
      <c r="A42" t="e">
        <f>#REF!</f>
        <v>#REF!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 t="shared" si="2"/>
        <v>#REF!</v>
      </c>
      <c r="M42" t="e">
        <f>#REF!</f>
        <v>#REF!</v>
      </c>
      <c r="N42" t="e">
        <f t="shared" si="3"/>
        <v>#REF!</v>
      </c>
      <c r="O42" t="e">
        <f>#REF!</f>
        <v>#REF!</v>
      </c>
      <c r="P42">
        <v>838672520</v>
      </c>
      <c r="Q42">
        <v>838672520</v>
      </c>
    </row>
    <row r="43" spans="1:17" x14ac:dyDescent="0.2">
      <c r="A43" t="e">
        <f>#REF!</f>
        <v>#REF!</v>
      </c>
      <c r="C43">
        <v>3</v>
      </c>
      <c r="D43">
        <v>0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#REF!*#REF!</f>
        <v>#REF!</v>
      </c>
      <c r="J43" t="e">
        <f>#REF!</f>
        <v>#REF!</v>
      </c>
      <c r="K43" t="e">
        <f>#REF!</f>
        <v>#REF!</v>
      </c>
      <c r="L43" t="e">
        <f t="shared" si="2"/>
        <v>#REF!</v>
      </c>
      <c r="M43" t="e">
        <f>#REF!</f>
        <v>#REF!</v>
      </c>
      <c r="N43" t="e">
        <f t="shared" si="3"/>
        <v>#REF!</v>
      </c>
      <c r="O43" t="e">
        <f>#REF!</f>
        <v>#REF!</v>
      </c>
      <c r="P43">
        <v>-770101224</v>
      </c>
      <c r="Q43">
        <v>-770101224</v>
      </c>
    </row>
    <row r="44" spans="1:17" x14ac:dyDescent="0.2">
      <c r="A44" t="e">
        <f>#REF!</f>
        <v>#REF!</v>
      </c>
      <c r="C44">
        <v>3</v>
      </c>
      <c r="D44">
        <v>0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#REF!*#REF!</f>
        <v>#REF!</v>
      </c>
      <c r="J44" t="e">
        <f>#REF!</f>
        <v>#REF!</v>
      </c>
      <c r="K44" t="e">
        <f>#REF!</f>
        <v>#REF!</v>
      </c>
      <c r="L44" t="e">
        <f t="shared" si="2"/>
        <v>#REF!</v>
      </c>
      <c r="M44" t="e">
        <f>#REF!</f>
        <v>#REF!</v>
      </c>
      <c r="N44" t="e">
        <f t="shared" si="3"/>
        <v>#REF!</v>
      </c>
      <c r="O44" t="e">
        <f>#REF!</f>
        <v>#REF!</v>
      </c>
      <c r="P44">
        <v>-949515704</v>
      </c>
      <c r="Q44">
        <v>-949515704</v>
      </c>
    </row>
    <row r="45" spans="1:17" x14ac:dyDescent="0.2">
      <c r="A45" t="e">
        <f>#REF!</f>
        <v>#REF!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 t="shared" si="2"/>
        <v>#REF!</v>
      </c>
      <c r="M45" t="e">
        <f>#REF!</f>
        <v>#REF!</v>
      </c>
      <c r="N45" t="e">
        <f t="shared" si="3"/>
        <v>#REF!</v>
      </c>
      <c r="O45" t="e">
        <f>#REF!</f>
        <v>#REF!</v>
      </c>
      <c r="P45">
        <v>1615110291</v>
      </c>
      <c r="Q45">
        <v>1615110291</v>
      </c>
    </row>
    <row r="46" spans="1:17" x14ac:dyDescent="0.2">
      <c r="A46" t="e">
        <f>#REF!</f>
        <v>#REF!</v>
      </c>
      <c r="C46">
        <v>3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 t="shared" si="2"/>
        <v>#REF!</v>
      </c>
      <c r="M46" t="e">
        <f>#REF!</f>
        <v>#REF!</v>
      </c>
      <c r="N46" t="e">
        <f t="shared" si="3"/>
        <v>#REF!</v>
      </c>
      <c r="O46" t="e">
        <f>#REF!</f>
        <v>#REF!</v>
      </c>
      <c r="P46">
        <v>1292842012</v>
      </c>
      <c r="Q46">
        <v>1292842012</v>
      </c>
    </row>
    <row r="47" spans="1:17" x14ac:dyDescent="0.2">
      <c r="A47" t="e">
        <f>#REF!</f>
        <v>#REF!</v>
      </c>
      <c r="C47">
        <v>3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 t="shared" si="2"/>
        <v>#REF!</v>
      </c>
      <c r="M47" t="e">
        <f>#REF!</f>
        <v>#REF!</v>
      </c>
      <c r="N47" t="e">
        <f t="shared" si="3"/>
        <v>#REF!</v>
      </c>
      <c r="O47" t="e">
        <f>#REF!</f>
        <v>#REF!</v>
      </c>
      <c r="P47">
        <v>-1297933527</v>
      </c>
      <c r="Q47">
        <v>-1297933527</v>
      </c>
    </row>
    <row r="48" spans="1:17" x14ac:dyDescent="0.2">
      <c r="A48" t="e">
        <f>#REF!</f>
        <v>#REF!</v>
      </c>
      <c r="C48">
        <v>3</v>
      </c>
      <c r="D48">
        <v>0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#REF!*#REF!</f>
        <v>#REF!</v>
      </c>
      <c r="J48" t="e">
        <f>#REF!</f>
        <v>#REF!</v>
      </c>
      <c r="K48" t="e">
        <f>#REF!</f>
        <v>#REF!</v>
      </c>
      <c r="L48" t="e">
        <f t="shared" si="2"/>
        <v>#REF!</v>
      </c>
      <c r="M48" t="e">
        <f>#REF!</f>
        <v>#REF!</v>
      </c>
      <c r="N48" t="e">
        <f t="shared" si="3"/>
        <v>#REF!</v>
      </c>
      <c r="O48" t="e">
        <f>#REF!</f>
        <v>#REF!</v>
      </c>
      <c r="P48">
        <v>-445142656</v>
      </c>
      <c r="Q48">
        <v>-445142656</v>
      </c>
    </row>
    <row r="49" spans="1:17" x14ac:dyDescent="0.2">
      <c r="A49" t="e">
        <f>#REF!</f>
        <v>#REF!</v>
      </c>
      <c r="C49">
        <v>3</v>
      </c>
      <c r="D49">
        <v>0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#REF!*#REF!</f>
        <v>#REF!</v>
      </c>
      <c r="J49" t="e">
        <f>#REF!</f>
        <v>#REF!</v>
      </c>
      <c r="K49" t="e">
        <f>#REF!</f>
        <v>#REF!</v>
      </c>
      <c r="L49" t="e">
        <f t="shared" si="2"/>
        <v>#REF!</v>
      </c>
      <c r="M49" t="e">
        <f>#REF!</f>
        <v>#REF!</v>
      </c>
      <c r="N49" t="e">
        <f t="shared" si="3"/>
        <v>#REF!</v>
      </c>
      <c r="O49" t="e">
        <f>#REF!</f>
        <v>#REF!</v>
      </c>
      <c r="P49">
        <v>-726019058</v>
      </c>
      <c r="Q49">
        <v>-726019058</v>
      </c>
    </row>
    <row r="50" spans="1:17" x14ac:dyDescent="0.2">
      <c r="A50" t="e">
        <f>#REF!</f>
        <v>#REF!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 t="shared" si="2"/>
        <v>#REF!</v>
      </c>
      <c r="M50" t="e">
        <f>#REF!</f>
        <v>#REF!</v>
      </c>
      <c r="N50" t="e">
        <f t="shared" si="3"/>
        <v>#REF!</v>
      </c>
      <c r="O50" t="e">
        <f>#REF!</f>
        <v>#REF!</v>
      </c>
      <c r="P50">
        <v>1305610748</v>
      </c>
      <c r="Q50">
        <v>1305610748</v>
      </c>
    </row>
    <row r="51" spans="1:17" x14ac:dyDescent="0.2">
      <c r="A51" t="e">
        <f>#REF!</f>
        <v>#REF!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 t="shared" si="2"/>
        <v>#REF!</v>
      </c>
      <c r="M51" t="e">
        <f>#REF!</f>
        <v>#REF!</v>
      </c>
      <c r="N51" t="e">
        <f t="shared" si="3"/>
        <v>#REF!</v>
      </c>
      <c r="O51" t="e">
        <f>#REF!</f>
        <v>#REF!</v>
      </c>
      <c r="P51">
        <v>-466895949</v>
      </c>
      <c r="Q51">
        <v>-466895949</v>
      </c>
    </row>
    <row r="52" spans="1:17" x14ac:dyDescent="0.2">
      <c r="A52" t="e">
        <f>#REF!</f>
        <v>#REF!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 t="shared" si="2"/>
        <v>#REF!</v>
      </c>
      <c r="M52" t="e">
        <f>#REF!</f>
        <v>#REF!</v>
      </c>
      <c r="N52" t="e">
        <f t="shared" si="3"/>
        <v>#REF!</v>
      </c>
      <c r="O52" t="e">
        <f>#REF!</f>
        <v>#REF!</v>
      </c>
      <c r="P52">
        <v>2034310201</v>
      </c>
      <c r="Q52">
        <v>2034310201</v>
      </c>
    </row>
    <row r="53" spans="1:17" x14ac:dyDescent="0.2">
      <c r="A53" t="e">
        <f>#REF!</f>
        <v>#REF!</v>
      </c>
      <c r="C53">
        <v>3</v>
      </c>
      <c r="D53">
        <v>0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#REF!*#REF!</f>
        <v>#REF!</v>
      </c>
      <c r="J53" t="e">
        <f>#REF!</f>
        <v>#REF!</v>
      </c>
      <c r="K53" t="e">
        <f>#REF!</f>
        <v>#REF!</v>
      </c>
      <c r="L53" t="e">
        <f t="shared" si="2"/>
        <v>#REF!</v>
      </c>
      <c r="M53" t="e">
        <f>#REF!</f>
        <v>#REF!</v>
      </c>
      <c r="N53" t="e">
        <f t="shared" si="3"/>
        <v>#REF!</v>
      </c>
      <c r="O53" t="e">
        <f>#REF!</f>
        <v>#REF!</v>
      </c>
      <c r="P53">
        <v>-1529388494</v>
      </c>
      <c r="Q53">
        <v>-1529388494</v>
      </c>
    </row>
    <row r="54" spans="1:17" x14ac:dyDescent="0.2">
      <c r="A54" t="e">
        <f>#REF!</f>
        <v>#REF!</v>
      </c>
      <c r="C54">
        <v>3</v>
      </c>
      <c r="D54">
        <v>0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#REF!*#REF!</f>
        <v>#REF!</v>
      </c>
      <c r="J54" t="e">
        <f>#REF!</f>
        <v>#REF!</v>
      </c>
      <c r="K54" t="e">
        <f>#REF!</f>
        <v>#REF!</v>
      </c>
      <c r="L54" t="e">
        <f t="shared" si="2"/>
        <v>#REF!</v>
      </c>
      <c r="M54" t="e">
        <f>#REF!</f>
        <v>#REF!</v>
      </c>
      <c r="N54" t="e">
        <f t="shared" si="3"/>
        <v>#REF!</v>
      </c>
      <c r="O54" t="e">
        <f>#REF!</f>
        <v>#REF!</v>
      </c>
      <c r="P54">
        <v>1808136864</v>
      </c>
      <c r="Q54">
        <v>1808136864</v>
      </c>
    </row>
    <row r="55" spans="1:17" x14ac:dyDescent="0.2">
      <c r="A55" t="e">
        <f>#REF!</f>
        <v>#REF!</v>
      </c>
      <c r="C55">
        <v>3</v>
      </c>
      <c r="D55">
        <v>0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#REF!*#REF!</f>
        <v>#REF!</v>
      </c>
      <c r="J55" t="e">
        <f>#REF!</f>
        <v>#REF!</v>
      </c>
      <c r="K55" t="e">
        <f>#REF!</f>
        <v>#REF!</v>
      </c>
      <c r="L55" t="e">
        <f t="shared" si="2"/>
        <v>#REF!</v>
      </c>
      <c r="M55" t="e">
        <f>#REF!</f>
        <v>#REF!</v>
      </c>
      <c r="N55" t="e">
        <f t="shared" si="3"/>
        <v>#REF!</v>
      </c>
      <c r="O55" t="e">
        <f>#REF!</f>
        <v>#REF!</v>
      </c>
      <c r="P55">
        <v>852955383</v>
      </c>
      <c r="Q55">
        <v>852955383</v>
      </c>
    </row>
    <row r="56" spans="1:17" x14ac:dyDescent="0.2">
      <c r="A56" t="e">
        <f>#REF!</f>
        <v>#REF!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 t="shared" si="2"/>
        <v>#REF!</v>
      </c>
      <c r="M56" t="e">
        <f>#REF!</f>
        <v>#REF!</v>
      </c>
      <c r="N56" t="e">
        <f t="shared" si="3"/>
        <v>#REF!</v>
      </c>
      <c r="O56" t="e">
        <f>#REF!</f>
        <v>#REF!</v>
      </c>
      <c r="P56">
        <v>-721506892</v>
      </c>
      <c r="Q56">
        <v>-721506892</v>
      </c>
    </row>
    <row r="57" spans="1:17" x14ac:dyDescent="0.2">
      <c r="A57" t="e">
        <f>#REF!</f>
        <v>#REF!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 t="shared" si="2"/>
        <v>#REF!</v>
      </c>
      <c r="M57" t="e">
        <f>#REF!</f>
        <v>#REF!</v>
      </c>
      <c r="N57" t="e">
        <f t="shared" si="3"/>
        <v>#REF!</v>
      </c>
      <c r="O57" t="e">
        <f>#REF!</f>
        <v>#REF!</v>
      </c>
      <c r="P57">
        <v>2034310201</v>
      </c>
      <c r="Q57">
        <v>2034310201</v>
      </c>
    </row>
    <row r="58" spans="1:17" x14ac:dyDescent="0.2">
      <c r="A58" t="e">
        <f>#REF!</f>
        <v>#REF!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 t="shared" si="2"/>
        <v>#REF!</v>
      </c>
      <c r="M58" t="e">
        <f>#REF!</f>
        <v>#REF!</v>
      </c>
      <c r="N58" t="e">
        <f t="shared" si="3"/>
        <v>#REF!</v>
      </c>
      <c r="O58" t="e">
        <f>#REF!</f>
        <v>#REF!</v>
      </c>
      <c r="P58">
        <v>2071368592</v>
      </c>
      <c r="Q58">
        <v>2071368592</v>
      </c>
    </row>
    <row r="59" spans="1:17" x14ac:dyDescent="0.2">
      <c r="A59" t="e">
        <f>#REF!</f>
        <v>#REF!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 t="shared" si="2"/>
        <v>#REF!</v>
      </c>
      <c r="M59" t="e">
        <f>#REF!</f>
        <v>#REF!</v>
      </c>
      <c r="N59" t="e">
        <f t="shared" si="3"/>
        <v>#REF!</v>
      </c>
      <c r="O59" t="e">
        <f>#REF!</f>
        <v>#REF!</v>
      </c>
      <c r="P59">
        <v>1220774517</v>
      </c>
      <c r="Q59">
        <v>1220774517</v>
      </c>
    </row>
    <row r="60" spans="1:17" x14ac:dyDescent="0.2">
      <c r="A60" t="e">
        <f>#REF!</f>
        <v>#REF!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 t="shared" si="2"/>
        <v>#REF!</v>
      </c>
      <c r="M60" t="e">
        <f>#REF!</f>
        <v>#REF!</v>
      </c>
      <c r="N60" t="e">
        <f t="shared" si="3"/>
        <v>#REF!</v>
      </c>
      <c r="O60" t="e">
        <f>#REF!</f>
        <v>#REF!</v>
      </c>
      <c r="P60">
        <v>49952627</v>
      </c>
      <c r="Q60">
        <v>49952627</v>
      </c>
    </row>
    <row r="61" spans="1:17" x14ac:dyDescent="0.2">
      <c r="A61" t="e">
        <f>#REF!</f>
        <v>#REF!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 t="shared" si="2"/>
        <v>#REF!</v>
      </c>
      <c r="M61" t="e">
        <f>#REF!</f>
        <v>#REF!</v>
      </c>
      <c r="N61" t="e">
        <f t="shared" si="3"/>
        <v>#REF!</v>
      </c>
      <c r="O61" t="e">
        <f>#REF!</f>
        <v>#REF!</v>
      </c>
      <c r="P61">
        <v>855323573</v>
      </c>
      <c r="Q61">
        <v>855323573</v>
      </c>
    </row>
    <row r="62" spans="1:17" x14ac:dyDescent="0.2">
      <c r="A62" t="e">
        <f>#REF!</f>
        <v>#REF!</v>
      </c>
      <c r="C62">
        <v>3</v>
      </c>
      <c r="D62">
        <v>0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#REF!*#REF!</f>
        <v>#REF!</v>
      </c>
      <c r="J62" t="e">
        <f>#REF!</f>
        <v>#REF!</v>
      </c>
      <c r="K62" t="e">
        <f>#REF!</f>
        <v>#REF!</v>
      </c>
      <c r="L62" t="e">
        <f t="shared" si="2"/>
        <v>#REF!</v>
      </c>
      <c r="M62" t="e">
        <f>#REF!</f>
        <v>#REF!</v>
      </c>
      <c r="N62" t="e">
        <f t="shared" si="3"/>
        <v>#REF!</v>
      </c>
      <c r="O62" t="e">
        <f>#REF!</f>
        <v>#REF!</v>
      </c>
      <c r="P62">
        <v>-464319768</v>
      </c>
      <c r="Q62">
        <v>-464319768</v>
      </c>
    </row>
    <row r="63" spans="1:17" x14ac:dyDescent="0.2">
      <c r="A63" t="e">
        <f>#REF!</f>
        <v>#REF!</v>
      </c>
      <c r="C63">
        <v>3</v>
      </c>
      <c r="D63">
        <v>0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#REF!*#REF!</f>
        <v>#REF!</v>
      </c>
      <c r="J63" t="e">
        <f>#REF!</f>
        <v>#REF!</v>
      </c>
      <c r="K63" t="e">
        <f>#REF!</f>
        <v>#REF!</v>
      </c>
      <c r="L63" t="e">
        <f t="shared" si="2"/>
        <v>#REF!</v>
      </c>
      <c r="M63" t="e">
        <f>#REF!</f>
        <v>#REF!</v>
      </c>
      <c r="N63" t="e">
        <f t="shared" si="3"/>
        <v>#REF!</v>
      </c>
      <c r="O63" t="e">
        <f>#REF!</f>
        <v>#REF!</v>
      </c>
      <c r="P63">
        <v>492782140</v>
      </c>
      <c r="Q63">
        <v>492782140</v>
      </c>
    </row>
    <row r="64" spans="1:17" x14ac:dyDescent="0.2">
      <c r="A64" t="e">
        <f>#REF!</f>
        <v>#REF!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 t="shared" si="2"/>
        <v>#REF!</v>
      </c>
      <c r="M64" t="e">
        <f>#REF!</f>
        <v>#REF!</v>
      </c>
      <c r="N64" t="e">
        <f t="shared" si="3"/>
        <v>#REF!</v>
      </c>
      <c r="O64" t="e">
        <f>#REF!</f>
        <v>#REF!</v>
      </c>
      <c r="P64">
        <v>-133449914</v>
      </c>
      <c r="Q64">
        <v>-133449914</v>
      </c>
    </row>
    <row r="65" spans="1:17" x14ac:dyDescent="0.2">
      <c r="A65" t="e">
        <f>#REF!</f>
        <v>#REF!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 t="shared" si="2"/>
        <v>#REF!</v>
      </c>
      <c r="M65" t="e">
        <f>#REF!</f>
        <v>#REF!</v>
      </c>
      <c r="N65" t="e">
        <f t="shared" si="3"/>
        <v>#REF!</v>
      </c>
      <c r="O65" t="e">
        <f>#REF!</f>
        <v>#REF!</v>
      </c>
      <c r="P65">
        <v>716250641</v>
      </c>
      <c r="Q65">
        <v>716250641</v>
      </c>
    </row>
    <row r="66" spans="1:17" x14ac:dyDescent="0.2">
      <c r="A66" t="e">
        <f>#REF!</f>
        <v>#REF!</v>
      </c>
      <c r="C66">
        <v>3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 t="shared" si="2"/>
        <v>#REF!</v>
      </c>
      <c r="M66" t="e">
        <f>#REF!</f>
        <v>#REF!</v>
      </c>
      <c r="N66" t="e">
        <f t="shared" si="3"/>
        <v>#REF!</v>
      </c>
      <c r="O66" t="e">
        <f>#REF!</f>
        <v>#REF!</v>
      </c>
      <c r="P66">
        <v>1443557013</v>
      </c>
      <c r="Q66">
        <v>1443557013</v>
      </c>
    </row>
    <row r="67" spans="1:17" x14ac:dyDescent="0.2">
      <c r="A67" t="e">
        <f>#REF!</f>
        <v>#REF!</v>
      </c>
      <c r="C67">
        <v>3</v>
      </c>
      <c r="D67">
        <v>0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#REF!*#REF!</f>
        <v>#REF!</v>
      </c>
      <c r="J67" t="e">
        <f>#REF!</f>
        <v>#REF!</v>
      </c>
      <c r="K67" t="e">
        <f>#REF!</f>
        <v>#REF!</v>
      </c>
      <c r="L67" t="e">
        <f t="shared" si="2"/>
        <v>#REF!</v>
      </c>
      <c r="M67" t="e">
        <f>#REF!</f>
        <v>#REF!</v>
      </c>
      <c r="N67" t="e">
        <f t="shared" si="3"/>
        <v>#REF!</v>
      </c>
      <c r="O67" t="e">
        <f>#REF!</f>
        <v>#REF!</v>
      </c>
      <c r="P67">
        <v>-147975900</v>
      </c>
      <c r="Q67">
        <v>-147975900</v>
      </c>
    </row>
    <row r="68" spans="1:17" x14ac:dyDescent="0.2">
      <c r="A68" t="e">
        <f>#REF!</f>
        <v>#REF!</v>
      </c>
      <c r="C68">
        <v>3</v>
      </c>
      <c r="D68">
        <v>0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#REF!*#REF!</f>
        <v>#REF!</v>
      </c>
      <c r="J68" t="e">
        <f>#REF!</f>
        <v>#REF!</v>
      </c>
      <c r="K68" t="e">
        <f>#REF!</f>
        <v>#REF!</v>
      </c>
      <c r="L68" t="e">
        <f t="shared" si="2"/>
        <v>#REF!</v>
      </c>
      <c r="M68" t="e">
        <f>#REF!</f>
        <v>#REF!</v>
      </c>
      <c r="N68" t="e">
        <f t="shared" si="3"/>
        <v>#REF!</v>
      </c>
      <c r="O68" t="e">
        <f>#REF!</f>
        <v>#REF!</v>
      </c>
      <c r="P68">
        <v>-846684808</v>
      </c>
      <c r="Q68">
        <v>-846684808</v>
      </c>
    </row>
    <row r="69" spans="1:17" x14ac:dyDescent="0.2">
      <c r="A69" t="e">
        <f>#REF!</f>
        <v>#REF!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 t="shared" si="2"/>
        <v>#REF!</v>
      </c>
      <c r="M69" t="e">
        <f>#REF!</f>
        <v>#REF!</v>
      </c>
      <c r="N69" t="e">
        <f t="shared" si="3"/>
        <v>#REF!</v>
      </c>
      <c r="O69" t="e">
        <f>#REF!</f>
        <v>#REF!</v>
      </c>
      <c r="P69">
        <v>1269244021</v>
      </c>
      <c r="Q69">
        <v>1269244021</v>
      </c>
    </row>
    <row r="70" spans="1:17" x14ac:dyDescent="0.2">
      <c r="A70" t="e">
        <f>#REF!</f>
        <v>#REF!</v>
      </c>
      <c r="C70">
        <v>3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 t="shared" si="2"/>
        <v>#REF!</v>
      </c>
      <c r="M70" t="e">
        <f>#REF!</f>
        <v>#REF!</v>
      </c>
      <c r="N70" t="e">
        <f t="shared" si="3"/>
        <v>#REF!</v>
      </c>
      <c r="O70" t="e">
        <f>#REF!</f>
        <v>#REF!</v>
      </c>
      <c r="P70">
        <v>-508356987</v>
      </c>
      <c r="Q70">
        <v>-508356987</v>
      </c>
    </row>
    <row r="71" spans="1:17" x14ac:dyDescent="0.2">
      <c r="A71" t="e">
        <f>#REF!</f>
        <v>#REF!</v>
      </c>
      <c r="C71">
        <v>3</v>
      </c>
      <c r="D71">
        <v>0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#REF!*#REF!</f>
        <v>#REF!</v>
      </c>
      <c r="J71" t="e">
        <f>#REF!</f>
        <v>#REF!</v>
      </c>
      <c r="K71" t="e">
        <f>#REF!</f>
        <v>#REF!</v>
      </c>
      <c r="L71" t="e">
        <f>I71*K71</f>
        <v>#REF!</v>
      </c>
      <c r="M71" t="e">
        <f>#REF!</f>
        <v>#REF!</v>
      </c>
      <c r="N71" t="e">
        <f>I71*M71</f>
        <v>#REF!</v>
      </c>
      <c r="O71" t="e">
        <f>#REF!</f>
        <v>#REF!</v>
      </c>
      <c r="P71">
        <v>-1906280068</v>
      </c>
      <c r="Q71">
        <v>-1906280068</v>
      </c>
    </row>
    <row r="72" spans="1:17" x14ac:dyDescent="0.2">
      <c r="A72" t="e">
        <f>#REF!</f>
        <v>#REF!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>I72*K72</f>
        <v>#REF!</v>
      </c>
      <c r="M72" t="e">
        <f>#REF!</f>
        <v>#REF!</v>
      </c>
      <c r="N72" t="e">
        <f>I72*M72</f>
        <v>#REF!</v>
      </c>
      <c r="O72" t="e">
        <f>#REF!</f>
        <v>#REF!</v>
      </c>
      <c r="P72">
        <v>1269244021</v>
      </c>
      <c r="Q72">
        <v>1269244021</v>
      </c>
    </row>
    <row r="73" spans="1:17" x14ac:dyDescent="0.2">
      <c r="A73" t="e">
        <f>#REF!</f>
        <v>#REF!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>I73*K73</f>
        <v>#REF!</v>
      </c>
      <c r="M73" t="e">
        <f>#REF!</f>
        <v>#REF!</v>
      </c>
      <c r="N73" t="e">
        <f>I73*M73</f>
        <v>#REF!</v>
      </c>
      <c r="O73" t="e">
        <f>#REF!</f>
        <v>#REF!</v>
      </c>
      <c r="P73">
        <v>-508356987</v>
      </c>
      <c r="Q73">
        <v>-508356987</v>
      </c>
    </row>
    <row r="74" spans="1:17" x14ac:dyDescent="0.2">
      <c r="A74" t="e">
        <f>#REF!</f>
        <v>#REF!</v>
      </c>
      <c r="C74">
        <v>3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>I74*K74</f>
        <v>#REF!</v>
      </c>
      <c r="M74" t="e">
        <f>#REF!</f>
        <v>#REF!</v>
      </c>
      <c r="N74" t="e">
        <f>I74*M74</f>
        <v>#REF!</v>
      </c>
      <c r="O74" t="e">
        <f>#REF!</f>
        <v>#REF!</v>
      </c>
      <c r="P74">
        <v>-1906280068</v>
      </c>
      <c r="Q74">
        <v>-1906280068</v>
      </c>
    </row>
    <row r="75" spans="1:17" x14ac:dyDescent="0.2">
      <c r="A75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</vt:lpstr>
      <vt:lpstr>RV_DATA</vt:lpstr>
      <vt:lpstr>ТЗ!Заголовки_для_печати</vt:lpstr>
      <vt:lpstr>ТЗ!Область_печати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yanvaryovana</dc:creator>
  <cp:lastModifiedBy>Денисова Наталья Николаевна</cp:lastModifiedBy>
  <cp:lastPrinted>2017-01-11T09:54:47Z</cp:lastPrinted>
  <dcterms:created xsi:type="dcterms:W3CDTF">2017-01-11T06:00:52Z</dcterms:created>
  <dcterms:modified xsi:type="dcterms:W3CDTF">2017-01-24T05:39:36Z</dcterms:modified>
</cp:coreProperties>
</file>