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" windowWidth="14208" windowHeight="12372" tabRatio="696" activeTab="6"/>
  </bookViews>
  <sheets>
    <sheet name="Прил.1" sheetId="1" r:id="rId1"/>
    <sheet name="Прил.2" sheetId="7" r:id="rId2"/>
    <sheet name="Прил.3" sheetId="2" r:id="rId3"/>
    <sheet name="Прил.4 " sheetId="18" r:id="rId4"/>
    <sheet name="Прил.5" sheetId="9" r:id="rId5"/>
    <sheet name="Прил.6 " sheetId="19" r:id="rId6"/>
    <sheet name="Прил.7 " sheetId="20" r:id="rId7"/>
  </sheets>
  <definedNames>
    <definedName name="_GoBack" localSheetId="0">Прил.1!#REF!</definedName>
    <definedName name="_xlnm.Print_Titles" localSheetId="2">Прил.3!$1:$2</definedName>
  </definedNames>
  <calcPr calcId="125725"/>
</workbook>
</file>

<file path=xl/calcChain.xml><?xml version="1.0" encoding="utf-8"?>
<calcChain xmlns="http://schemas.openxmlformats.org/spreadsheetml/2006/main">
  <c r="A35" i="20"/>
  <c r="B48" i="9"/>
  <c r="B47"/>
  <c r="B46"/>
  <c r="B45"/>
  <c r="A37"/>
  <c r="B44"/>
  <c r="B43"/>
  <c r="B42"/>
  <c r="B41"/>
  <c r="B40"/>
  <c r="B39"/>
  <c r="B38"/>
  <c r="B37"/>
  <c r="A36"/>
  <c r="B36"/>
  <c r="B35"/>
  <c r="B34"/>
  <c r="B33"/>
  <c r="B32"/>
  <c r="B31"/>
  <c r="B30"/>
  <c r="A28"/>
  <c r="A25"/>
  <c r="A24"/>
  <c r="A27"/>
  <c r="B29"/>
  <c r="B28"/>
  <c r="B27"/>
  <c r="B25"/>
  <c r="B24"/>
  <c r="B23"/>
  <c r="B22"/>
  <c r="A23"/>
  <c r="A22"/>
  <c r="A21"/>
  <c r="E27" i="20" l="1"/>
  <c r="B9" i="1" l="1"/>
  <c r="B21" i="9" s="1"/>
  <c r="B12" i="2"/>
</calcChain>
</file>

<file path=xl/sharedStrings.xml><?xml version="1.0" encoding="utf-8"?>
<sst xmlns="http://schemas.openxmlformats.org/spreadsheetml/2006/main" count="300" uniqueCount="222">
  <si>
    <t>№ п/п</t>
  </si>
  <si>
    <t>От Покупателя:</t>
  </si>
  <si>
    <t>От Продавца:</t>
  </si>
  <si>
    <t>2</t>
  </si>
  <si>
    <t>2.1.</t>
  </si>
  <si>
    <t>2.2.</t>
  </si>
  <si>
    <t>1.</t>
  </si>
  <si>
    <t>Итого за работы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</si>
  <si>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</si>
  <si>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</si>
  <si>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>Итого Оборудование</t>
  </si>
  <si>
    <t>Итого Базовая комплектация</t>
  </si>
  <si>
    <t>1.1.</t>
  </si>
  <si>
    <t>1.2.</t>
  </si>
  <si>
    <t>Работы и услуги</t>
  </si>
  <si>
    <t>Кол-во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</si>
  <si>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</si>
  <si>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</si>
  <si>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</si>
  <si>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</si>
  <si>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</si>
  <si>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</si>
  <si>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</si>
  <si>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</si>
  <si>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</si>
  <si>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</si>
  <si>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</si>
  <si>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</si>
  <si>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1</t>
  </si>
  <si>
    <t>место проведения работ:</t>
  </si>
  <si>
    <t>Серийный номер: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</si>
  <si>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</si>
  <si>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Итого стоимость Оборудования и Работ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</si>
  <si>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</si>
  <si>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</si>
  <si>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</si>
  <si>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</si>
  <si>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</si>
  <si>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5</t>
  </si>
  <si>
    <t>Приложение № 6</t>
  </si>
  <si>
    <t>Приложение № 7</t>
  </si>
  <si>
    <t>Год выпуска:</t>
  </si>
  <si>
    <t>Стоимость Работ с НДС составляет:</t>
  </si>
  <si>
    <t>Стоимость поставленного оборудования с НДС составляет:</t>
  </si>
  <si>
    <t>Стоимость, руб</t>
  </si>
  <si>
    <t>Сумма, руб</t>
  </si>
  <si>
    <t>Итого стоимость Работ</t>
  </si>
  <si>
    <t>Стоимость услуг по доставке, упаковке и маркировке.</t>
  </si>
  <si>
    <t>В том числе НДС</t>
  </si>
  <si>
    <t>№</t>
  </si>
  <si>
    <t>Генеральный директор</t>
  </si>
  <si>
    <t>Приложение № 4</t>
  </si>
  <si>
    <t>АКТ  О ПРИЕМЕ - ПЕРЕДАЧЕ ОБОРУДОВАНИЯ</t>
  </si>
  <si>
    <t>(форма)</t>
  </si>
  <si>
    <t>424003, Россия, Республика Марий Эл,  г. Йошкар-Ола, улица Суворова, д. 15</t>
  </si>
  <si>
    <t>ПРОГРАММА ИНСТРУКТАЖА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</si>
  <si>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</si>
  <si>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ПРОГРАММА  ОКОНЧАТЕЛЬНОЙ ПРИЕМКИ ОБОРУДОВАНИЯ</t>
  </si>
  <si>
    <t>АКТ ВЫПОЛНЕНИЯ РАБОТ</t>
  </si>
  <si>
    <t xml:space="preserve">ТЕХНИЧЕСКАЯ СПЕЦИФИКАЦИЯ ОБОРУДОВАНИЯ </t>
  </si>
  <si>
    <t>Стоимость, руб.</t>
  </si>
  <si>
    <t>Стоимость получения всех необходимых 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</si>
  <si>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1.3.1</t>
  </si>
  <si>
    <t>1.3.2</t>
  </si>
  <si>
    <t>Среда в рабочем пространстве</t>
  </si>
  <si>
    <t>воздух</t>
  </si>
  <si>
    <t>Число зон регулирования температуры</t>
  </si>
  <si>
    <r>
      <t xml:space="preserve">Максимальная рабочая температура, </t>
    </r>
    <r>
      <rPr>
        <sz val="10"/>
        <color indexed="8"/>
        <rFont val="Arial Cyr"/>
        <charset val="204"/>
      </rPr>
      <t>º</t>
    </r>
    <r>
      <rPr>
        <sz val="10"/>
        <color indexed="8"/>
        <rFont val="Times New Roman"/>
        <family val="1"/>
        <charset val="204"/>
      </rPr>
      <t>С</t>
    </r>
  </si>
  <si>
    <t>Перепад температуры в различных точках рабочего пространства печи при установившемся тепловом режиме при максимальной температуре, ºС</t>
  </si>
  <si>
    <r>
      <t>±</t>
    </r>
    <r>
      <rPr>
        <sz val="10"/>
        <color indexed="8"/>
        <rFont val="Times New Roman"/>
        <family val="1"/>
        <charset val="204"/>
      </rPr>
      <t>5</t>
    </r>
  </si>
  <si>
    <t>Мощность, кВт</t>
  </si>
  <si>
    <t xml:space="preserve">Регулирование температуры </t>
  </si>
  <si>
    <t>автоматическое</t>
  </si>
  <si>
    <t>Градуировка термопары</t>
  </si>
  <si>
    <t>ТХА</t>
  </si>
  <si>
    <t>Параметры питающей сети</t>
  </si>
  <si>
    <t>Размеры рабочей камеры, мм не менее  (диаметр х высота)</t>
  </si>
  <si>
    <t>Напряжение, В</t>
  </si>
  <si>
    <t>Частота, Гц</t>
  </si>
  <si>
    <t>Количество фаз</t>
  </si>
  <si>
    <t>Шахтная электропечь сопротивления ПШО 7.10/7И1, Россия</t>
  </si>
  <si>
    <t>1 шт.</t>
  </si>
  <si>
    <t>700х1000</t>
  </si>
  <si>
    <t>Шахтная электропечь сопративления ПШО 7.10/7И1, Россия</t>
  </si>
  <si>
    <t xml:space="preserve">АО «Марийский машиностроительный завод»   </t>
  </si>
  <si>
    <t>АО «Марийский машиностроительный завод»</t>
  </si>
  <si>
    <t>к-во, шт.</t>
  </si>
  <si>
    <t>Срок поставки оборудования и выполнения работ</t>
  </si>
  <si>
    <t>Передача навыков работы на оборудовании</t>
  </si>
  <si>
    <t>7.</t>
  </si>
  <si>
    <t>Возможные неисправности и способы их устранения</t>
  </si>
  <si>
    <t>6.</t>
  </si>
  <si>
    <t>Ежемесячное техническое обслуживание</t>
  </si>
  <si>
    <t>5.5.</t>
  </si>
  <si>
    <t>Еженедельное техническое обслуживание</t>
  </si>
  <si>
    <t>5.4.</t>
  </si>
  <si>
    <t>Ежедневное техническое обслуживание</t>
  </si>
  <si>
    <t>5.3.</t>
  </si>
  <si>
    <t>5.2.</t>
  </si>
  <si>
    <t>Контроль интервалов технического обслуживания</t>
  </si>
  <si>
    <t>5.1.</t>
  </si>
  <si>
    <t>5.</t>
  </si>
  <si>
    <t>Описание работы системы</t>
  </si>
  <si>
    <t>4.2.</t>
  </si>
  <si>
    <t>Назначение системы</t>
  </si>
  <si>
    <t>4.1.</t>
  </si>
  <si>
    <t>Система управления</t>
  </si>
  <si>
    <t>4.</t>
  </si>
  <si>
    <t xml:space="preserve">Работа в рабочих режимах </t>
  </si>
  <si>
    <t>3.3.</t>
  </si>
  <si>
    <t>Аварийная остановка</t>
  </si>
  <si>
    <t>3.2.</t>
  </si>
  <si>
    <t>3.1.</t>
  </si>
  <si>
    <t>Назначение кнопок пульта управления</t>
  </si>
  <si>
    <t>3.</t>
  </si>
  <si>
    <t>Содержание</t>
  </si>
  <si>
    <t>В стоимость Оборудования включено:</t>
  </si>
  <si>
    <t>1.2.1.</t>
  </si>
  <si>
    <t>1.2.2.</t>
  </si>
  <si>
    <t>Электрический шкаф управления</t>
  </si>
  <si>
    <t>1.1.1.</t>
  </si>
  <si>
    <t>1.1.2.</t>
  </si>
  <si>
    <t>1.1.3.</t>
  </si>
  <si>
    <t>1.1.4.</t>
  </si>
  <si>
    <t>1.1.5.</t>
  </si>
  <si>
    <t xml:space="preserve">Пусконаладочные работы, ввод Оборудования в эксплуатацию </t>
  </si>
  <si>
    <t>Инструктаж, передача навыков работы на оборудовании</t>
  </si>
  <si>
    <t>В стоимость Работ включено:</t>
  </si>
  <si>
    <t>Командировочные расходы на персонала Продавца.</t>
  </si>
  <si>
    <t>2.3</t>
  </si>
  <si>
    <t>2.3.1</t>
  </si>
  <si>
    <t xml:space="preserve">К срокам передачи Оборудования и выполнения Работ Покупатель претензий не имеет. 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</si>
  <si>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</si>
  <si>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</si>
  <si>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К срокам выполнения Работ Покупатель претензий не имеет</t>
  </si>
  <si>
    <t>Командировочные расходы на персонал Продавца.</t>
  </si>
  <si>
    <t>1.4.1.</t>
  </si>
  <si>
    <t>В стоимости Работ включено:</t>
  </si>
  <si>
    <t>1.4.</t>
  </si>
  <si>
    <t xml:space="preserve">Стоимость, руб. </t>
  </si>
  <si>
    <t xml:space="preserve">АО "Марийский машиностроительный завод" </t>
  </si>
  <si>
    <t xml:space="preserve">(форма) </t>
  </si>
  <si>
    <t>Технические характеристики</t>
  </si>
  <si>
    <t>Параметры</t>
  </si>
  <si>
    <t xml:space="preserve">Подовая подставка из нерж. стали </t>
  </si>
  <si>
    <t>700° С</t>
  </si>
  <si>
    <t>Внешний диаметр</t>
  </si>
  <si>
    <t xml:space="preserve">Максимальная температура применения </t>
  </si>
  <si>
    <t>Требования техники безопасности при эксплуатации и обслуживании печи</t>
  </si>
  <si>
    <t>Общее устройство печи, ознакомление с управлением, назначением и устройством печи</t>
  </si>
  <si>
    <t>Включение, запуск и выключение печи</t>
  </si>
  <si>
    <t>Техническое обслуживание печи</t>
  </si>
  <si>
    <t>Передача навыков работы на печи</t>
  </si>
  <si>
    <t>1шт.</t>
  </si>
  <si>
    <t>Приложение № 3</t>
  </si>
  <si>
    <t>Поставка на склад Покупателя  (от даты подписания Договора)</t>
  </si>
  <si>
    <t>Комплект проводов, соединяющих шкаф управления с печью</t>
  </si>
  <si>
    <t>Печь</t>
  </si>
  <si>
    <t>Выполнение пуско-наладочных работ, проведение инструктажа (с момента уведомления о готовности к проведению работ)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</si>
  <si>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</si>
  <si>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</si>
  <si>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</si>
  <si>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</si>
  <si>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</si>
  <si>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</si>
  <si>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</si>
  <si>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</si>
  <si>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</si>
  <si>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Пуск в эксплуатацию Оборудования с обработкой одной тестовой детали (по чертежам и из материала Покупателя)  с приемкой службой технического контроля Покупателя.</t>
  </si>
  <si>
    <t>Комплект технической  документации в соответствии с Приказом Минпромторга России № 1081 от 30.11.2009г.; ГОСТом  РВ 8.570-98; ГОСТом РВ 1.1-96 ГСС на русском языке на бумажном носителе в сброшюрованном виде:</t>
  </si>
  <si>
    <t>1 к-т</t>
  </si>
  <si>
    <t>Паспорт и руководство по эксплуатации.</t>
  </si>
  <si>
    <t>Гарантийный талон.</t>
  </si>
  <si>
    <t>Заверенная копия свидетельства об утверждении типа средства измерений</t>
  </si>
  <si>
    <t>Заверенная копия описания типа средства измерений</t>
  </si>
  <si>
    <t>Заверенная копия методики поверки</t>
  </si>
  <si>
    <t>Свидетельство о поверке средства измерения, со сроками действия не более двух месяца с даты поверки до даты поставки.</t>
  </si>
  <si>
    <t>Протокол поверки</t>
  </si>
  <si>
    <t>1.1.5.1.</t>
  </si>
  <si>
    <t>1.1.4.1.</t>
  </si>
  <si>
    <t>1.1.6.</t>
  </si>
  <si>
    <t>Для преобразователя температуры термоэлектрического модификации ТХА-6 технические характеристики в соответствии с приложением  к свидетельству об утверждении типа средств измерений (номер в госреестре 21602-06)</t>
  </si>
  <si>
    <t>Для прибора измерения температуры многоканального серии "Термодат-14" технические характеристики в соответствии с приложением  к свидетельству об утверждении типа средств измерений (номер в госреестре 17602-15)</t>
  </si>
  <si>
    <t>Преобразователь температуры термоэлектрический модификации ТХА-6</t>
  </si>
  <si>
    <t>Прибор измерения температуры многоканальный серии "Термодат-14"</t>
  </si>
  <si>
    <t xml:space="preserve">к Договору № _____________________________ от ___________________________ 2018 г. </t>
  </si>
  <si>
    <t>Подовая подставка из нерж. стали (максимальная температура применения - 700 °С)</t>
  </si>
  <si>
    <t xml:space="preserve">АО «Марийский машиностроительный завод» </t>
  </si>
  <si>
    <t xml:space="preserve">Генеральный директор                                                        </t>
  </si>
  <si>
    <t>____________________ / Б. И. Ефремов /</t>
  </si>
  <si>
    <t>______________________ /</t>
  </si>
  <si>
    <t>Стоимость получения всех необходимых  лицензий и других свидетельств и документов, необходимых для надлежащего исполнения Договора. Срок действия лицензии не имеет временного ограничения.</t>
  </si>
  <si>
    <t xml:space="preserve">к Договору № ___________________________ от ______________________ 2018 г.  </t>
  </si>
  <si>
    <t>__________________ /</t>
  </si>
  <si>
    <t>В течение 15 рабочих дней</t>
  </si>
  <si>
    <t xml:space="preserve">к Договору № ______________________ от ______________________ 2018 г. </t>
  </si>
  <si>
    <t>АО "Марийский машиностроительный завод"</t>
  </si>
  <si>
    <t>_____________________ /</t>
  </si>
  <si>
    <t>к Договору № _______________________ от ________________________ 2018 г.</t>
  </si>
  <si>
    <t xml:space="preserve">АО «Марийский машиностроительный завод»        </t>
  </si>
  <si>
    <t>___________________ /</t>
  </si>
  <si>
    <t>дата подписания</t>
  </si>
  <si>
    <t xml:space="preserve">к Договору № __________________________ от __________________________ 2018 г. </t>
  </si>
  <si>
    <t>Настоящий Акт составлен в соответствии с Договором № ______________________ от __________________ 2018 г.</t>
  </si>
  <si>
    <t>Номер транспортного средства:</t>
  </si>
  <si>
    <t xml:space="preserve">Итого стоимость Оборудования </t>
  </si>
  <si>
    <t>к Договору № ____________________________ от __________________________ 2018 г.</t>
  </si>
  <si>
    <t>__________________________ / Б. И. Ефремов /</t>
  </si>
  <si>
    <t xml:space="preserve">Генеральный   директор                                       </t>
  </si>
  <si>
    <t>___________________/</t>
  </si>
  <si>
    <t>к Договору № ________________________ от _____________________ 2018 г.</t>
  </si>
  <si>
    <t>Настоящий Акт составлен в соответствии с Договором № _____________________ от ____________________ 2018 г.</t>
  </si>
  <si>
    <t>Продавец не имеет замечаний к состоянию рабочего помещения Покупателя.</t>
  </si>
  <si>
    <t>Стороны не имеют замечаний к нарушению техники безопасности во время проведения пусконаладочных работ и окончательной приемки.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</si>
  <si>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сроки.</t>
  </si>
  <si>
    <t>Инструктаж, передача навыков работы на Оборудовании</t>
  </si>
  <si>
    <t>Проверка работоспособности камеры сушильной и технологических схем, безопасность эксплуатации. Проверка и настройка всех систем контроля и управления, устройств защиты и блокировок, устройств сигнализации и контрольно-измерительных приборов.</t>
  </si>
  <si>
    <t>Комплексное опробование в течение 72 часов, по п.1.3.7. "Правил технической эксплуатации электроустановок потребителей" утвержденных Приказом Минестерства энергетики РФ от 13.01.2003г.</t>
  </si>
  <si>
    <t>Нормальная и непрерывная работа основного и вспомогательного Оборудования.</t>
  </si>
  <si>
    <t>Правильность включения и фазировки двигателей в соответствии с технической документацией.</t>
  </si>
  <si>
    <t>Подготовительные и монтажные работы выполнены Покупателем в соответствии с документацией предоставленной Продавцом, согласно п. 9.1.1. Договора. Продавец не имеет претензий к объему и качеству выполненных работ.</t>
  </si>
  <si>
    <t>80 рабочих дней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</si>
</sst>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 wrapText="1"/>
    </xf>
    <xf numFmtId="16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4" fontId="12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16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64" fontId="1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4" fontId="12" fillId="0" borderId="2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view="pageLayout" topLeftCell="A38" zoomScale="120" zoomScaleNormal="200" zoomScalePageLayoutView="120" workbookViewId="0">
      <selection activeCell="B43" sqref="B43:F43"/>
    </sheetView>
  </sheetViews>
  <sheetFormatPr defaultColWidth="9.109375" defaultRowHeight="13.2"/>
  <cols>
    <col min="1" max="1" width="6.33203125" style="52" customWidth="1"/>
    <col min="2" max="2" width="24.44140625" style="45" customWidth="1"/>
    <col min="3" max="3" width="22" style="45" customWidth="1"/>
    <col min="4" max="4" width="22.5546875" style="45" customWidth="1"/>
    <col min="5" max="5" width="7.88671875" style="45" customWidth="1"/>
    <col min="6" max="6" width="12.5546875" style="45" customWidth="1"/>
    <col min="7" max="16384" width="9.109375" style="45"/>
  </cols>
  <sheetData>
    <row r="1" spans="1:6" ht="12.75" customHeight="1">
      <c r="A1" s="150" t="s">
        <v>36</v>
      </c>
      <c r="B1" s="150"/>
      <c r="C1" s="150"/>
      <c r="D1" s="150"/>
      <c r="E1" s="150"/>
      <c r="F1" s="150"/>
    </row>
    <row r="2" spans="1:6" ht="14.25" customHeight="1">
      <c r="A2" s="151" t="s">
        <v>185</v>
      </c>
      <c r="B2" s="151"/>
      <c r="C2" s="151"/>
      <c r="D2" s="151"/>
      <c r="E2" s="151"/>
      <c r="F2" s="151"/>
    </row>
    <row r="3" spans="1:6" ht="12.75" customHeight="1">
      <c r="E3" s="46"/>
    </row>
    <row r="4" spans="1:6" ht="16.8" customHeight="1">
      <c r="A4" s="127" t="s">
        <v>16</v>
      </c>
      <c r="B4" s="127"/>
      <c r="C4" s="127"/>
      <c r="D4" s="127"/>
      <c r="E4" s="127"/>
      <c r="F4" s="127"/>
    </row>
    <row r="5" spans="1:6" ht="16.8" customHeight="1">
      <c r="A5" s="127" t="s">
        <v>80</v>
      </c>
      <c r="B5" s="127"/>
      <c r="C5" s="127"/>
      <c r="D5" s="127"/>
      <c r="E5" s="127"/>
      <c r="F5" s="127"/>
    </row>
    <row r="6" spans="1:6">
      <c r="A6" s="47"/>
      <c r="B6" s="47"/>
      <c r="C6" s="47"/>
      <c r="D6" s="47"/>
      <c r="E6" s="47"/>
      <c r="F6" s="47"/>
    </row>
    <row r="7" spans="1:6" ht="24.75" hidden="1" customHeight="1">
      <c r="A7" s="48" t="s">
        <v>6</v>
      </c>
      <c r="B7" s="131" t="s">
        <v>8</v>
      </c>
      <c r="C7" s="131"/>
      <c r="D7" s="131"/>
      <c r="E7" s="131"/>
      <c r="F7" s="131"/>
    </row>
    <row r="8" spans="1:6" ht="35.4" customHeight="1">
      <c r="A8" s="35" t="s">
        <v>0</v>
      </c>
      <c r="B8" s="132" t="s">
        <v>17</v>
      </c>
      <c r="C8" s="133"/>
      <c r="D8" s="134"/>
      <c r="E8" s="35" t="s">
        <v>15</v>
      </c>
      <c r="F8" s="35" t="s">
        <v>60</v>
      </c>
    </row>
    <row r="9" spans="1:6" ht="21.6" customHeight="1">
      <c r="A9" s="35">
        <v>1</v>
      </c>
      <c r="B9" s="128" t="str">
        <f>A5</f>
        <v>Шахтная электропечь сопротивления ПШО 7.10/7И1, Россия</v>
      </c>
      <c r="C9" s="129"/>
      <c r="D9" s="130"/>
      <c r="E9" s="35" t="s">
        <v>81</v>
      </c>
      <c r="F9" s="1"/>
    </row>
    <row r="10" spans="1:6" ht="21.6" customHeight="1">
      <c r="A10" s="19" t="s">
        <v>12</v>
      </c>
      <c r="B10" s="128" t="s">
        <v>9</v>
      </c>
      <c r="C10" s="129"/>
      <c r="D10" s="130"/>
      <c r="E10" s="35"/>
      <c r="F10" s="28"/>
    </row>
    <row r="11" spans="1:6" ht="21.6" customHeight="1">
      <c r="A11" s="27" t="s">
        <v>120</v>
      </c>
      <c r="B11" s="115" t="s">
        <v>157</v>
      </c>
      <c r="C11" s="116"/>
      <c r="D11" s="117"/>
      <c r="E11" s="36" t="s">
        <v>81</v>
      </c>
      <c r="F11" s="37"/>
    </row>
    <row r="12" spans="1:6" ht="21.6" customHeight="1">
      <c r="A12" s="27" t="s">
        <v>121</v>
      </c>
      <c r="B12" s="115" t="s">
        <v>119</v>
      </c>
      <c r="C12" s="116"/>
      <c r="D12" s="117"/>
      <c r="E12" s="36" t="s">
        <v>81</v>
      </c>
      <c r="F12" s="37"/>
    </row>
    <row r="13" spans="1:6" ht="21.6" customHeight="1">
      <c r="A13" s="27" t="s">
        <v>122</v>
      </c>
      <c r="B13" s="115" t="s">
        <v>156</v>
      </c>
      <c r="C13" s="116"/>
      <c r="D13" s="117"/>
      <c r="E13" s="36" t="s">
        <v>81</v>
      </c>
      <c r="F13" s="37"/>
    </row>
    <row r="14" spans="1:6" ht="21.6" customHeight="1">
      <c r="A14" s="27" t="s">
        <v>123</v>
      </c>
      <c r="B14" s="115" t="s">
        <v>183</v>
      </c>
      <c r="C14" s="116"/>
      <c r="D14" s="117"/>
      <c r="E14" s="36" t="s">
        <v>81</v>
      </c>
      <c r="F14" s="37"/>
    </row>
    <row r="15" spans="1:6" ht="43.8" customHeight="1">
      <c r="A15" s="124" t="s">
        <v>179</v>
      </c>
      <c r="B15" s="112" t="s">
        <v>169</v>
      </c>
      <c r="C15" s="113"/>
      <c r="D15" s="114"/>
      <c r="E15" s="156" t="s">
        <v>170</v>
      </c>
      <c r="F15" s="54"/>
    </row>
    <row r="16" spans="1:6" ht="18" customHeight="1">
      <c r="A16" s="125"/>
      <c r="B16" s="121" t="s">
        <v>171</v>
      </c>
      <c r="C16" s="122"/>
      <c r="D16" s="123"/>
      <c r="E16" s="157"/>
      <c r="F16" s="55"/>
    </row>
    <row r="17" spans="1:6" ht="18" customHeight="1">
      <c r="A17" s="125"/>
      <c r="B17" s="121" t="s">
        <v>172</v>
      </c>
      <c r="C17" s="122"/>
      <c r="D17" s="123"/>
      <c r="E17" s="157"/>
      <c r="F17" s="55"/>
    </row>
    <row r="18" spans="1:6" ht="18" customHeight="1">
      <c r="A18" s="125"/>
      <c r="B18" s="115" t="s">
        <v>173</v>
      </c>
      <c r="C18" s="116"/>
      <c r="D18" s="117"/>
      <c r="E18" s="157"/>
      <c r="F18" s="55"/>
    </row>
    <row r="19" spans="1:6" ht="18" customHeight="1">
      <c r="A19" s="125"/>
      <c r="B19" s="115" t="s">
        <v>174</v>
      </c>
      <c r="C19" s="116"/>
      <c r="D19" s="117"/>
      <c r="E19" s="157"/>
      <c r="F19" s="55"/>
    </row>
    <row r="20" spans="1:6" ht="18" customHeight="1">
      <c r="A20" s="125"/>
      <c r="B20" s="115" t="s">
        <v>175</v>
      </c>
      <c r="C20" s="116"/>
      <c r="D20" s="117"/>
      <c r="E20" s="157"/>
      <c r="F20" s="55"/>
    </row>
    <row r="21" spans="1:6" ht="18" customHeight="1">
      <c r="A21" s="125"/>
      <c r="B21" s="135" t="s">
        <v>176</v>
      </c>
      <c r="C21" s="136"/>
      <c r="D21" s="137"/>
      <c r="E21" s="157"/>
      <c r="F21" s="55"/>
    </row>
    <row r="22" spans="1:6" ht="18" customHeight="1">
      <c r="A22" s="125"/>
      <c r="B22" s="138"/>
      <c r="C22" s="139"/>
      <c r="D22" s="140"/>
      <c r="E22" s="157"/>
      <c r="F22" s="55"/>
    </row>
    <row r="23" spans="1:6" ht="18" customHeight="1">
      <c r="A23" s="126"/>
      <c r="B23" s="115" t="s">
        <v>177</v>
      </c>
      <c r="C23" s="116"/>
      <c r="D23" s="117"/>
      <c r="E23" s="158"/>
      <c r="F23" s="56"/>
    </row>
    <row r="24" spans="1:6" ht="18" customHeight="1">
      <c r="A24" s="27" t="s">
        <v>124</v>
      </c>
      <c r="B24" s="115" t="s">
        <v>184</v>
      </c>
      <c r="C24" s="116"/>
      <c r="D24" s="117"/>
      <c r="E24" s="36" t="s">
        <v>81</v>
      </c>
      <c r="F24" s="53"/>
    </row>
    <row r="25" spans="1:6" ht="45" customHeight="1">
      <c r="A25" s="124" t="s">
        <v>178</v>
      </c>
      <c r="B25" s="112" t="s">
        <v>169</v>
      </c>
      <c r="C25" s="113"/>
      <c r="D25" s="114"/>
      <c r="E25" s="156" t="s">
        <v>170</v>
      </c>
      <c r="F25" s="148"/>
    </row>
    <row r="26" spans="1:6" ht="16.8" customHeight="1">
      <c r="A26" s="125"/>
      <c r="B26" s="121" t="s">
        <v>171</v>
      </c>
      <c r="C26" s="122"/>
      <c r="D26" s="123"/>
      <c r="E26" s="157"/>
      <c r="F26" s="149"/>
    </row>
    <row r="27" spans="1:6" ht="16.8" customHeight="1">
      <c r="A27" s="125"/>
      <c r="B27" s="121" t="s">
        <v>172</v>
      </c>
      <c r="C27" s="122"/>
      <c r="D27" s="123"/>
      <c r="E27" s="157"/>
      <c r="F27" s="149"/>
    </row>
    <row r="28" spans="1:6" ht="16.8" customHeight="1">
      <c r="A28" s="125"/>
      <c r="B28" s="115" t="s">
        <v>173</v>
      </c>
      <c r="C28" s="116"/>
      <c r="D28" s="117"/>
      <c r="E28" s="157"/>
      <c r="F28" s="149"/>
    </row>
    <row r="29" spans="1:6" ht="16.8" customHeight="1">
      <c r="A29" s="125"/>
      <c r="B29" s="115" t="s">
        <v>174</v>
      </c>
      <c r="C29" s="116"/>
      <c r="D29" s="117"/>
      <c r="E29" s="157"/>
      <c r="F29" s="149"/>
    </row>
    <row r="30" spans="1:6" ht="16.8" customHeight="1">
      <c r="A30" s="125"/>
      <c r="B30" s="115" t="s">
        <v>175</v>
      </c>
      <c r="C30" s="116"/>
      <c r="D30" s="117"/>
      <c r="E30" s="157"/>
      <c r="F30" s="31"/>
    </row>
    <row r="31" spans="1:6" ht="31.2" customHeight="1">
      <c r="A31" s="125"/>
      <c r="B31" s="118" t="s">
        <v>176</v>
      </c>
      <c r="C31" s="119"/>
      <c r="D31" s="120"/>
      <c r="E31" s="157"/>
      <c r="F31" s="31"/>
    </row>
    <row r="32" spans="1:6" ht="16.8" customHeight="1">
      <c r="A32" s="126"/>
      <c r="B32" s="115" t="s">
        <v>177</v>
      </c>
      <c r="C32" s="116"/>
      <c r="D32" s="117"/>
      <c r="E32" s="158"/>
      <c r="F32" s="32"/>
    </row>
    <row r="33" spans="1:6" ht="16.8" customHeight="1">
      <c r="A33" s="27" t="s">
        <v>180</v>
      </c>
      <c r="B33" s="115" t="s">
        <v>186</v>
      </c>
      <c r="C33" s="116"/>
      <c r="D33" s="117"/>
      <c r="E33" s="36" t="s">
        <v>81</v>
      </c>
      <c r="F33" s="53"/>
    </row>
    <row r="34" spans="1:6" ht="15.75" customHeight="1">
      <c r="A34" s="36"/>
      <c r="B34" s="128" t="s">
        <v>11</v>
      </c>
      <c r="C34" s="129"/>
      <c r="D34" s="129"/>
      <c r="E34" s="20"/>
      <c r="F34" s="8"/>
    </row>
    <row r="35" spans="1:6" ht="14.25" customHeight="1">
      <c r="A35" s="11"/>
      <c r="B35" s="128" t="s">
        <v>10</v>
      </c>
      <c r="C35" s="129"/>
      <c r="D35" s="129"/>
      <c r="E35" s="2"/>
      <c r="F35" s="2"/>
    </row>
    <row r="36" spans="1:6" ht="12.75" customHeight="1">
      <c r="A36" s="49" t="s">
        <v>13</v>
      </c>
      <c r="B36" s="146" t="s">
        <v>116</v>
      </c>
      <c r="C36" s="146"/>
      <c r="D36" s="146"/>
      <c r="E36" s="146"/>
      <c r="F36" s="147"/>
    </row>
    <row r="37" spans="1:6" ht="18.75" customHeight="1">
      <c r="A37" s="10" t="s">
        <v>117</v>
      </c>
      <c r="B37" s="115" t="s">
        <v>47</v>
      </c>
      <c r="C37" s="116"/>
      <c r="D37" s="116"/>
      <c r="E37" s="116"/>
      <c r="F37" s="117"/>
    </row>
    <row r="38" spans="1:6" ht="30" customHeight="1">
      <c r="A38" s="10" t="s">
        <v>118</v>
      </c>
      <c r="B38" s="118" t="s">
        <v>191</v>
      </c>
      <c r="C38" s="119"/>
      <c r="D38" s="119"/>
      <c r="E38" s="119"/>
      <c r="F38" s="120"/>
    </row>
    <row r="39" spans="1:6" s="50" customFormat="1" ht="17.25" customHeight="1">
      <c r="A39" s="22" t="s">
        <v>3</v>
      </c>
      <c r="B39" s="128" t="s">
        <v>14</v>
      </c>
      <c r="C39" s="129"/>
      <c r="D39" s="129"/>
      <c r="E39" s="130"/>
      <c r="F39" s="30"/>
    </row>
    <row r="40" spans="1:6" s="50" customFormat="1" ht="19.5" customHeight="1">
      <c r="A40" s="11" t="s">
        <v>4</v>
      </c>
      <c r="B40" s="115" t="s">
        <v>125</v>
      </c>
      <c r="C40" s="116"/>
      <c r="D40" s="116"/>
      <c r="E40" s="159"/>
      <c r="F40" s="2"/>
    </row>
    <row r="41" spans="1:6" s="50" customFormat="1" ht="21.75" customHeight="1">
      <c r="A41" s="11" t="s">
        <v>5</v>
      </c>
      <c r="B41" s="115" t="s">
        <v>126</v>
      </c>
      <c r="C41" s="144"/>
      <c r="D41" s="144"/>
      <c r="E41" s="145"/>
      <c r="F41" s="2"/>
    </row>
    <row r="42" spans="1:6" ht="17.25" customHeight="1">
      <c r="A42" s="11"/>
      <c r="B42" s="128" t="s">
        <v>7</v>
      </c>
      <c r="C42" s="129"/>
      <c r="D42" s="129"/>
      <c r="E42" s="130"/>
      <c r="F42" s="1"/>
    </row>
    <row r="43" spans="1:6" ht="17.25" customHeight="1">
      <c r="A43" s="11" t="s">
        <v>129</v>
      </c>
      <c r="B43" s="142" t="s">
        <v>127</v>
      </c>
      <c r="C43" s="142"/>
      <c r="D43" s="142"/>
      <c r="E43" s="142"/>
      <c r="F43" s="142"/>
    </row>
    <row r="44" spans="1:6" ht="17.25" customHeight="1">
      <c r="A44" s="11" t="s">
        <v>130</v>
      </c>
      <c r="B44" s="143" t="s">
        <v>128</v>
      </c>
      <c r="C44" s="143"/>
      <c r="D44" s="143"/>
      <c r="E44" s="143"/>
      <c r="F44" s="143"/>
    </row>
    <row r="45" spans="1:6" ht="18.75" customHeight="1">
      <c r="A45" s="128" t="s">
        <v>32</v>
      </c>
      <c r="B45" s="129"/>
      <c r="C45" s="129"/>
      <c r="D45" s="129"/>
      <c r="E45" s="130"/>
      <c r="F45" s="1"/>
    </row>
    <row r="46" spans="1:6" ht="16.5" customHeight="1">
      <c r="A46" s="128" t="s">
        <v>48</v>
      </c>
      <c r="B46" s="129"/>
      <c r="C46" s="129"/>
      <c r="D46" s="130"/>
      <c r="E46" s="3">
        <v>0.18</v>
      </c>
      <c r="F46" s="1"/>
    </row>
    <row r="48" spans="1:6" ht="18.600000000000001" customHeight="1">
      <c r="A48" s="152" t="s">
        <v>1</v>
      </c>
      <c r="B48" s="152"/>
      <c r="C48" s="152"/>
      <c r="D48" s="155" t="s">
        <v>2</v>
      </c>
      <c r="E48" s="155"/>
      <c r="F48" s="155"/>
    </row>
    <row r="49" spans="1:6" ht="18.600000000000001" customHeight="1">
      <c r="A49" s="153" t="s">
        <v>187</v>
      </c>
      <c r="B49" s="153"/>
      <c r="C49" s="153"/>
      <c r="D49" s="155"/>
      <c r="E49" s="155"/>
      <c r="F49" s="155"/>
    </row>
    <row r="50" spans="1:6" ht="18.600000000000001" customHeight="1">
      <c r="A50" s="141" t="s">
        <v>188</v>
      </c>
      <c r="B50" s="141"/>
      <c r="C50" s="141"/>
      <c r="D50" s="141"/>
      <c r="E50" s="141"/>
      <c r="F50" s="141"/>
    </row>
    <row r="51" spans="1:6" ht="18.600000000000001" customHeight="1">
      <c r="A51" s="154" t="s">
        <v>189</v>
      </c>
      <c r="B51" s="154"/>
      <c r="C51" s="154"/>
      <c r="D51" s="153" t="s">
        <v>190</v>
      </c>
      <c r="E51" s="153"/>
      <c r="F51" s="153"/>
    </row>
  </sheetData>
  <mergeCells count="56">
    <mergeCell ref="A1:F1"/>
    <mergeCell ref="A2:F2"/>
    <mergeCell ref="A48:C48"/>
    <mergeCell ref="A49:C49"/>
    <mergeCell ref="A51:C51"/>
    <mergeCell ref="D48:F48"/>
    <mergeCell ref="D49:F49"/>
    <mergeCell ref="D51:F51"/>
    <mergeCell ref="B39:E39"/>
    <mergeCell ref="E15:E23"/>
    <mergeCell ref="E25:E32"/>
    <mergeCell ref="B40:E40"/>
    <mergeCell ref="B15:D15"/>
    <mergeCell ref="B16:D16"/>
    <mergeCell ref="B17:D17"/>
    <mergeCell ref="B18:D18"/>
    <mergeCell ref="A25:A32"/>
    <mergeCell ref="A50:C50"/>
    <mergeCell ref="A46:D46"/>
    <mergeCell ref="A45:E45"/>
    <mergeCell ref="B42:E42"/>
    <mergeCell ref="D50:F50"/>
    <mergeCell ref="B43:F43"/>
    <mergeCell ref="B44:F44"/>
    <mergeCell ref="B41:E41"/>
    <mergeCell ref="B37:F37"/>
    <mergeCell ref="B38:F38"/>
    <mergeCell ref="B34:D34"/>
    <mergeCell ref="B35:D35"/>
    <mergeCell ref="B36:F36"/>
    <mergeCell ref="B33:D33"/>
    <mergeCell ref="F25:F29"/>
    <mergeCell ref="A15:A23"/>
    <mergeCell ref="A4:F4"/>
    <mergeCell ref="A5:F5"/>
    <mergeCell ref="B9:D9"/>
    <mergeCell ref="B7:F7"/>
    <mergeCell ref="B8:D8"/>
    <mergeCell ref="B10:D10"/>
    <mergeCell ref="B13:D13"/>
    <mergeCell ref="B19:D19"/>
    <mergeCell ref="B20:D20"/>
    <mergeCell ref="B21:D22"/>
    <mergeCell ref="B23:D23"/>
    <mergeCell ref="B14:D14"/>
    <mergeCell ref="B11:D11"/>
    <mergeCell ref="B12:D12"/>
    <mergeCell ref="B25:D25"/>
    <mergeCell ref="B24:D24"/>
    <mergeCell ref="B31:D31"/>
    <mergeCell ref="B32:D32"/>
    <mergeCell ref="B26:D26"/>
    <mergeCell ref="B27:D27"/>
    <mergeCell ref="B28:D28"/>
    <mergeCell ref="B29:D29"/>
    <mergeCell ref="B30:D30"/>
  </mergeCells>
  <phoneticPr fontId="4" type="noConversion"/>
  <pageMargins left="0.50694444444444442" right="0.39370078740157483" top="0.48" bottom="0.64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8"/>
  <sheetViews>
    <sheetView view="pageLayout" zoomScale="120" zoomScaleNormal="150" zoomScalePageLayoutView="120" workbookViewId="0">
      <selection activeCell="B35" sqref="B35:D35"/>
    </sheetView>
  </sheetViews>
  <sheetFormatPr defaultColWidth="9.109375" defaultRowHeight="13.2"/>
  <cols>
    <col min="1" max="1" width="4.6640625" style="45" customWidth="1"/>
    <col min="2" max="2" width="31.5546875" style="45" customWidth="1"/>
    <col min="3" max="3" width="9.6640625" style="45" customWidth="1"/>
    <col min="4" max="4" width="14.6640625" style="45" customWidth="1"/>
    <col min="5" max="5" width="33.5546875" style="45" customWidth="1"/>
    <col min="6" max="6" width="15" style="45" customWidth="1"/>
    <col min="7" max="16384" width="9.109375" style="45"/>
  </cols>
  <sheetData>
    <row r="1" spans="1:6" ht="12.75" customHeight="1">
      <c r="A1" s="150" t="s">
        <v>37</v>
      </c>
      <c r="B1" s="150"/>
      <c r="C1" s="150"/>
      <c r="D1" s="150"/>
      <c r="E1" s="150"/>
      <c r="F1" s="57"/>
    </row>
    <row r="2" spans="1:6" ht="14.25" customHeight="1">
      <c r="A2" s="151" t="s">
        <v>192</v>
      </c>
      <c r="B2" s="151"/>
      <c r="C2" s="151"/>
      <c r="D2" s="151"/>
      <c r="E2" s="151"/>
      <c r="F2" s="58"/>
    </row>
    <row r="3" spans="1:6">
      <c r="E3" s="46"/>
    </row>
    <row r="4" spans="1:6" ht="22.2" customHeight="1">
      <c r="A4" s="127" t="s">
        <v>59</v>
      </c>
      <c r="B4" s="127"/>
      <c r="C4" s="127"/>
      <c r="D4" s="127"/>
      <c r="E4" s="127"/>
      <c r="F4" s="50"/>
    </row>
    <row r="5" spans="1:6" ht="22.2" customHeight="1">
      <c r="A5" s="127" t="s">
        <v>80</v>
      </c>
      <c r="B5" s="127"/>
      <c r="C5" s="127"/>
      <c r="D5" s="127"/>
      <c r="E5" s="127"/>
      <c r="F5" s="50"/>
    </row>
    <row r="6" spans="1:6">
      <c r="A6" s="47"/>
      <c r="B6" s="47"/>
      <c r="C6" s="47"/>
      <c r="D6" s="47"/>
      <c r="E6" s="47"/>
      <c r="F6" s="47"/>
    </row>
    <row r="7" spans="1:6" ht="27" customHeight="1">
      <c r="A7" s="23" t="s">
        <v>0</v>
      </c>
      <c r="B7" s="176" t="s">
        <v>142</v>
      </c>
      <c r="C7" s="177"/>
      <c r="D7" s="178"/>
      <c r="E7" s="23" t="s">
        <v>143</v>
      </c>
      <c r="F7" s="7"/>
    </row>
    <row r="8" spans="1:6" ht="19.8" customHeight="1">
      <c r="A8" s="6">
        <v>1</v>
      </c>
      <c r="B8" s="172" t="s">
        <v>76</v>
      </c>
      <c r="C8" s="173"/>
      <c r="D8" s="173"/>
      <c r="E8" s="6" t="s">
        <v>82</v>
      </c>
      <c r="F8" s="7"/>
    </row>
    <row r="9" spans="1:6" ht="19.8" customHeight="1">
      <c r="A9" s="6">
        <v>2</v>
      </c>
      <c r="B9" s="172" t="s">
        <v>64</v>
      </c>
      <c r="C9" s="173"/>
      <c r="D9" s="173"/>
      <c r="E9" s="6" t="s">
        <v>65</v>
      </c>
      <c r="F9" s="7"/>
    </row>
    <row r="10" spans="1:6" ht="19.8" customHeight="1">
      <c r="A10" s="6">
        <v>3</v>
      </c>
      <c r="B10" s="172" t="s">
        <v>66</v>
      </c>
      <c r="C10" s="173"/>
      <c r="D10" s="173"/>
      <c r="E10" s="6">
        <v>1</v>
      </c>
      <c r="F10" s="7"/>
    </row>
    <row r="11" spans="1:6" ht="19.8" customHeight="1">
      <c r="A11" s="6">
        <v>4</v>
      </c>
      <c r="B11" s="172" t="s">
        <v>67</v>
      </c>
      <c r="C11" s="173"/>
      <c r="D11" s="173"/>
      <c r="E11" s="6">
        <v>700</v>
      </c>
      <c r="F11" s="7"/>
    </row>
    <row r="12" spans="1:6" ht="42" customHeight="1">
      <c r="A12" s="6">
        <v>5</v>
      </c>
      <c r="B12" s="179" t="s">
        <v>68</v>
      </c>
      <c r="C12" s="180"/>
      <c r="D12" s="181"/>
      <c r="E12" s="13" t="s">
        <v>69</v>
      </c>
      <c r="F12" s="7"/>
    </row>
    <row r="13" spans="1:6" ht="19.8" customHeight="1">
      <c r="A13" s="6">
        <v>6</v>
      </c>
      <c r="B13" s="172" t="s">
        <v>70</v>
      </c>
      <c r="C13" s="173"/>
      <c r="D13" s="173"/>
      <c r="E13" s="6">
        <v>30</v>
      </c>
      <c r="F13" s="7"/>
    </row>
    <row r="14" spans="1:6" ht="19.8" customHeight="1">
      <c r="A14" s="6">
        <v>7</v>
      </c>
      <c r="B14" s="185" t="s">
        <v>71</v>
      </c>
      <c r="C14" s="185"/>
      <c r="D14" s="186"/>
      <c r="E14" s="59" t="s">
        <v>72</v>
      </c>
      <c r="F14" s="7"/>
    </row>
    <row r="15" spans="1:6" ht="19.8" customHeight="1">
      <c r="A15" s="6">
        <v>8</v>
      </c>
      <c r="B15" s="172" t="s">
        <v>73</v>
      </c>
      <c r="C15" s="173"/>
      <c r="D15" s="173"/>
      <c r="E15" s="6" t="s">
        <v>74</v>
      </c>
      <c r="F15" s="7"/>
    </row>
    <row r="16" spans="1:6" ht="19.8" customHeight="1">
      <c r="A16" s="160">
        <v>9</v>
      </c>
      <c r="B16" s="174" t="s">
        <v>75</v>
      </c>
      <c r="C16" s="175"/>
      <c r="D16" s="175"/>
      <c r="E16" s="172"/>
      <c r="F16" s="7"/>
    </row>
    <row r="17" spans="1:6" ht="19.8" customHeight="1">
      <c r="A17" s="161"/>
      <c r="B17" s="172" t="s">
        <v>77</v>
      </c>
      <c r="C17" s="173"/>
      <c r="D17" s="173"/>
      <c r="E17" s="6">
        <v>380</v>
      </c>
      <c r="F17" s="7"/>
    </row>
    <row r="18" spans="1:6" ht="19.8" customHeight="1">
      <c r="A18" s="161"/>
      <c r="B18" s="172" t="s">
        <v>78</v>
      </c>
      <c r="C18" s="173"/>
      <c r="D18" s="173"/>
      <c r="E18" s="6">
        <v>50</v>
      </c>
      <c r="F18" s="7"/>
    </row>
    <row r="19" spans="1:6" ht="19.8" customHeight="1">
      <c r="A19" s="162"/>
      <c r="B19" s="172" t="s">
        <v>79</v>
      </c>
      <c r="C19" s="173"/>
      <c r="D19" s="173"/>
      <c r="E19" s="6">
        <v>3</v>
      </c>
      <c r="F19" s="7"/>
    </row>
    <row r="20" spans="1:6" ht="14.25" customHeight="1">
      <c r="A20" s="160">
        <v>10</v>
      </c>
      <c r="B20" s="163" t="s">
        <v>181</v>
      </c>
      <c r="C20" s="164"/>
      <c r="D20" s="164"/>
      <c r="E20" s="165"/>
      <c r="F20" s="7"/>
    </row>
    <row r="21" spans="1:6" ht="14.25" customHeight="1">
      <c r="A21" s="161"/>
      <c r="B21" s="166"/>
      <c r="C21" s="167"/>
      <c r="D21" s="167"/>
      <c r="E21" s="168"/>
      <c r="F21" s="7"/>
    </row>
    <row r="22" spans="1:6" ht="14.25" customHeight="1">
      <c r="A22" s="162"/>
      <c r="B22" s="169"/>
      <c r="C22" s="170"/>
      <c r="D22" s="170"/>
      <c r="E22" s="171"/>
      <c r="F22" s="7"/>
    </row>
    <row r="23" spans="1:6" ht="14.25" customHeight="1">
      <c r="A23" s="160">
        <v>11</v>
      </c>
      <c r="B23" s="163" t="s">
        <v>182</v>
      </c>
      <c r="C23" s="164"/>
      <c r="D23" s="164"/>
      <c r="E23" s="165"/>
      <c r="F23" s="7"/>
    </row>
    <row r="24" spans="1:6" ht="14.25" customHeight="1">
      <c r="A24" s="161"/>
      <c r="B24" s="166"/>
      <c r="C24" s="167"/>
      <c r="D24" s="167"/>
      <c r="E24" s="168"/>
      <c r="F24" s="7"/>
    </row>
    <row r="25" spans="1:6" ht="14.25" customHeight="1">
      <c r="A25" s="162"/>
      <c r="B25" s="169"/>
      <c r="C25" s="170"/>
      <c r="D25" s="170"/>
      <c r="E25" s="171"/>
      <c r="F25" s="7"/>
    </row>
    <row r="26" spans="1:6" ht="17.399999999999999" customHeight="1">
      <c r="A26" s="34"/>
      <c r="B26" s="182" t="s">
        <v>144</v>
      </c>
      <c r="C26" s="183"/>
      <c r="D26" s="184"/>
      <c r="E26" s="64"/>
      <c r="F26" s="7"/>
    </row>
    <row r="27" spans="1:6" ht="17.399999999999999" customHeight="1">
      <c r="A27" s="34">
        <v>1</v>
      </c>
      <c r="B27" s="174" t="s">
        <v>147</v>
      </c>
      <c r="C27" s="175"/>
      <c r="D27" s="172"/>
      <c r="E27" s="6" t="s">
        <v>145</v>
      </c>
      <c r="F27" s="7"/>
    </row>
    <row r="28" spans="1:6" ht="17.399999999999999" customHeight="1">
      <c r="A28" s="34">
        <v>2</v>
      </c>
      <c r="B28" s="172" t="s">
        <v>146</v>
      </c>
      <c r="C28" s="173"/>
      <c r="D28" s="173"/>
      <c r="E28" s="24">
        <v>700</v>
      </c>
      <c r="F28" s="7"/>
    </row>
    <row r="29" spans="1:6">
      <c r="A29" s="66"/>
      <c r="B29" s="39"/>
      <c r="C29" s="39"/>
      <c r="D29" s="39"/>
      <c r="E29" s="46"/>
      <c r="F29" s="7"/>
    </row>
    <row r="30" spans="1:6">
      <c r="A30" s="66"/>
      <c r="B30" s="39"/>
      <c r="C30" s="39"/>
      <c r="D30" s="39"/>
      <c r="E30" s="46"/>
      <c r="F30" s="7"/>
    </row>
    <row r="31" spans="1:6">
      <c r="A31" s="60"/>
      <c r="F31" s="7"/>
    </row>
    <row r="32" spans="1:6" ht="21.6" customHeight="1">
      <c r="A32" s="60"/>
      <c r="B32" s="155" t="s">
        <v>1</v>
      </c>
      <c r="C32" s="155"/>
      <c r="D32" s="155"/>
      <c r="E32" s="51" t="s">
        <v>2</v>
      </c>
      <c r="F32" s="7"/>
    </row>
    <row r="33" spans="1:6" ht="21.6" customHeight="1">
      <c r="A33" s="60"/>
      <c r="B33" s="141" t="s">
        <v>84</v>
      </c>
      <c r="C33" s="141"/>
      <c r="D33" s="141"/>
      <c r="E33" s="29"/>
      <c r="F33" s="7"/>
    </row>
    <row r="34" spans="1:6" ht="21.6" customHeight="1">
      <c r="A34" s="60"/>
      <c r="B34" s="141" t="s">
        <v>50</v>
      </c>
      <c r="C34" s="141"/>
      <c r="D34" s="141"/>
      <c r="E34" s="33"/>
      <c r="F34" s="7"/>
    </row>
    <row r="35" spans="1:6" ht="21.6" customHeight="1">
      <c r="A35" s="60"/>
      <c r="B35" s="154" t="s">
        <v>189</v>
      </c>
      <c r="C35" s="154"/>
      <c r="D35" s="154"/>
      <c r="E35" s="65" t="s">
        <v>193</v>
      </c>
      <c r="F35" s="7"/>
    </row>
    <row r="36" spans="1:6" ht="14.25" customHeight="1">
      <c r="A36" s="60"/>
      <c r="F36" s="7"/>
    </row>
    <row r="37" spans="1:6" ht="14.25" customHeight="1">
      <c r="A37" s="60"/>
      <c r="F37" s="7"/>
    </row>
    <row r="38" spans="1:6" ht="14.25" customHeight="1">
      <c r="A38" s="60"/>
      <c r="F38" s="7"/>
    </row>
    <row r="39" spans="1:6" ht="14.25" customHeight="1">
      <c r="A39" s="60"/>
      <c r="F39" s="7"/>
    </row>
    <row r="40" spans="1:6" ht="14.25" customHeight="1">
      <c r="A40" s="60"/>
      <c r="F40" s="7"/>
    </row>
    <row r="41" spans="1:6" ht="14.25" customHeight="1">
      <c r="A41" s="60"/>
      <c r="F41" s="7"/>
    </row>
    <row r="42" spans="1:6" ht="14.25" customHeight="1">
      <c r="A42" s="60"/>
      <c r="F42" s="7"/>
    </row>
    <row r="43" spans="1:6" ht="14.25" customHeight="1">
      <c r="A43" s="60"/>
      <c r="F43" s="7"/>
    </row>
    <row r="44" spans="1:6" ht="14.25" customHeight="1">
      <c r="A44" s="60"/>
      <c r="F44" s="7"/>
    </row>
    <row r="45" spans="1:6" ht="14.25" customHeight="1">
      <c r="A45" s="60"/>
      <c r="F45" s="7"/>
    </row>
    <row r="46" spans="1:6" ht="14.25" customHeight="1">
      <c r="A46" s="60"/>
      <c r="F46" s="7"/>
    </row>
    <row r="47" spans="1:6" ht="14.25" customHeight="1">
      <c r="A47" s="60"/>
      <c r="F47" s="7"/>
    </row>
    <row r="48" spans="1:6" ht="14.25" customHeight="1">
      <c r="A48" s="60"/>
      <c r="F48" s="7"/>
    </row>
    <row r="49" spans="1:11" ht="14.25" hidden="1" customHeight="1">
      <c r="A49" s="60"/>
      <c r="F49" s="7"/>
    </row>
    <row r="50" spans="1:11" ht="14.25" customHeight="1">
      <c r="A50" s="60"/>
      <c r="F50" s="7"/>
    </row>
    <row r="51" spans="1:11" ht="14.25" customHeight="1">
      <c r="A51" s="60"/>
      <c r="F51" s="7"/>
    </row>
    <row r="52" spans="1:11" ht="14.25" customHeight="1">
      <c r="A52" s="60"/>
      <c r="F52" s="7"/>
    </row>
    <row r="53" spans="1:11" ht="14.25" customHeight="1">
      <c r="A53" s="60"/>
      <c r="F53" s="7"/>
    </row>
    <row r="54" spans="1:11" ht="14.25" customHeight="1">
      <c r="A54" s="60"/>
      <c r="F54" s="7"/>
    </row>
    <row r="55" spans="1:11" ht="14.25" customHeight="1">
      <c r="A55" s="60"/>
      <c r="F55" s="7"/>
    </row>
    <row r="56" spans="1:11" ht="14.25" customHeight="1">
      <c r="A56" s="60"/>
      <c r="F56" s="7"/>
    </row>
    <row r="57" spans="1:11" ht="14.25" customHeight="1">
      <c r="A57" s="48"/>
      <c r="F57" s="7"/>
    </row>
    <row r="58" spans="1:11" ht="14.25" customHeight="1">
      <c r="A58" s="48"/>
      <c r="F58" s="7"/>
    </row>
    <row r="59" spans="1:11" ht="25.5" customHeight="1">
      <c r="A59" s="48"/>
      <c r="F59" s="7"/>
    </row>
    <row r="60" spans="1:11" ht="30.75" customHeight="1">
      <c r="A60" s="15"/>
      <c r="F60" s="48"/>
      <c r="G60" s="61"/>
      <c r="H60" s="61"/>
      <c r="I60" s="61"/>
      <c r="J60" s="61"/>
      <c r="K60" s="61"/>
    </row>
    <row r="61" spans="1:11" ht="29.25" customHeight="1">
      <c r="A61" s="15"/>
      <c r="F61" s="48"/>
      <c r="G61" s="61"/>
      <c r="H61" s="61"/>
      <c r="I61" s="61"/>
      <c r="J61" s="61"/>
      <c r="K61" s="61"/>
    </row>
    <row r="62" spans="1:11" ht="34.5" customHeight="1">
      <c r="A62" s="16"/>
      <c r="F62" s="48"/>
      <c r="G62" s="61"/>
      <c r="H62" s="61"/>
      <c r="I62" s="61"/>
      <c r="J62" s="61"/>
      <c r="K62" s="61"/>
    </row>
    <row r="63" spans="1:11" ht="274.5" customHeight="1">
      <c r="A63" s="17"/>
      <c r="F63" s="48"/>
      <c r="G63" s="61"/>
      <c r="H63" s="61"/>
      <c r="I63" s="61"/>
      <c r="J63" s="61"/>
      <c r="K63" s="61"/>
    </row>
    <row r="64" spans="1:11" ht="18.75" customHeight="1">
      <c r="A64" s="17"/>
    </row>
    <row r="65" spans="1:7" ht="42" customHeight="1">
      <c r="A65" s="17"/>
    </row>
    <row r="66" spans="1:7" ht="25.5" customHeight="1">
      <c r="A66" s="17"/>
    </row>
    <row r="67" spans="1:7" ht="15" customHeight="1">
      <c r="A67" s="17"/>
    </row>
    <row r="68" spans="1:7" ht="16.5" customHeight="1">
      <c r="A68" s="17"/>
    </row>
    <row r="69" spans="1:7" ht="69" customHeight="1">
      <c r="A69" s="17"/>
    </row>
    <row r="70" spans="1:7" ht="16.5" customHeight="1">
      <c r="A70" s="17"/>
    </row>
    <row r="71" spans="1:7" ht="16.5" customHeight="1">
      <c r="A71" s="17"/>
    </row>
    <row r="72" spans="1:7" ht="15" customHeight="1">
      <c r="A72" s="62"/>
    </row>
    <row r="73" spans="1:7" ht="15.75" customHeight="1">
      <c r="A73" s="62"/>
    </row>
    <row r="74" spans="1:7" ht="15.75" customHeight="1">
      <c r="A74" s="62"/>
    </row>
    <row r="75" spans="1:7" ht="14.25" customHeight="1">
      <c r="A75" s="62"/>
    </row>
    <row r="76" spans="1:7" ht="15" customHeight="1">
      <c r="A76" s="62"/>
      <c r="F76" s="63"/>
    </row>
    <row r="77" spans="1:7" ht="15.75" customHeight="1">
      <c r="A77" s="62"/>
      <c r="F77" s="9"/>
      <c r="G77" s="9"/>
    </row>
    <row r="78" spans="1:7" ht="28.5" customHeight="1">
      <c r="A78" s="62"/>
      <c r="F78" s="9"/>
      <c r="G78" s="38"/>
    </row>
    <row r="79" spans="1:7" ht="14.25" customHeight="1">
      <c r="A79" s="62"/>
      <c r="F79" s="46"/>
      <c r="G79" s="46"/>
    </row>
    <row r="80" spans="1:7">
      <c r="A80" s="62"/>
    </row>
    <row r="81" spans="1:7">
      <c r="A81" s="62"/>
    </row>
    <row r="82" spans="1:7">
      <c r="A82" s="62"/>
    </row>
    <row r="83" spans="1:7">
      <c r="A83" s="62"/>
    </row>
    <row r="87" spans="1:7">
      <c r="F87" s="29"/>
      <c r="G87" s="29"/>
    </row>
    <row r="88" spans="1:7">
      <c r="F88" s="33"/>
    </row>
  </sheetData>
  <mergeCells count="29">
    <mergeCell ref="B35:D35"/>
    <mergeCell ref="A1:E1"/>
    <mergeCell ref="A2:E2"/>
    <mergeCell ref="B26:D26"/>
    <mergeCell ref="B32:D32"/>
    <mergeCell ref="B34:D34"/>
    <mergeCell ref="A4:E4"/>
    <mergeCell ref="B33:D33"/>
    <mergeCell ref="B9:D9"/>
    <mergeCell ref="B17:D17"/>
    <mergeCell ref="B19:D19"/>
    <mergeCell ref="B10:D10"/>
    <mergeCell ref="B11:D11"/>
    <mergeCell ref="A5:E5"/>
    <mergeCell ref="B14:D14"/>
    <mergeCell ref="B18:D18"/>
    <mergeCell ref="B15:D15"/>
    <mergeCell ref="B16:E16"/>
    <mergeCell ref="B7:D7"/>
    <mergeCell ref="B28:D28"/>
    <mergeCell ref="B27:D27"/>
    <mergeCell ref="B12:D12"/>
    <mergeCell ref="B13:D13"/>
    <mergeCell ref="B8:D8"/>
    <mergeCell ref="A16:A19"/>
    <mergeCell ref="A20:A22"/>
    <mergeCell ref="B20:E22"/>
    <mergeCell ref="A23:A25"/>
    <mergeCell ref="B23:E25"/>
  </mergeCells>
  <phoneticPr fontId="4" type="noConversion"/>
  <pageMargins left="0.59055118110236227" right="0.39370078740157483" top="0.375" bottom="0.55118110236220474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view="pageLayout" zoomScale="110" zoomScaleNormal="120" zoomScalePageLayoutView="110" workbookViewId="0">
      <selection activeCell="A5" sqref="A5:G5"/>
    </sheetView>
  </sheetViews>
  <sheetFormatPr defaultColWidth="9.109375" defaultRowHeight="13.2"/>
  <cols>
    <col min="1" max="1" width="4" style="45" customWidth="1"/>
    <col min="2" max="2" width="46.21875" style="45" customWidth="1"/>
    <col min="3" max="3" width="7.88671875" style="45" customWidth="1"/>
    <col min="4" max="7" width="20.6640625" style="45" customWidth="1"/>
    <col min="8" max="16384" width="9.109375" style="45"/>
  </cols>
  <sheetData>
    <row r="1" spans="1:7" ht="21.6" customHeight="1">
      <c r="A1" s="150" t="s">
        <v>154</v>
      </c>
      <c r="B1" s="150"/>
      <c r="C1" s="150"/>
      <c r="D1" s="150"/>
      <c r="E1" s="150"/>
      <c r="F1" s="150"/>
      <c r="G1" s="150"/>
    </row>
    <row r="2" spans="1:7" ht="21.6" customHeight="1">
      <c r="A2" s="151" t="s">
        <v>195</v>
      </c>
      <c r="B2" s="151"/>
      <c r="C2" s="151"/>
      <c r="D2" s="151"/>
      <c r="E2" s="151"/>
      <c r="F2" s="151"/>
      <c r="G2" s="151"/>
    </row>
    <row r="3" spans="1:7" ht="23.25" customHeight="1">
      <c r="E3" s="46"/>
    </row>
    <row r="4" spans="1:7" ht="20.399999999999999" customHeight="1">
      <c r="A4" s="127" t="s">
        <v>34</v>
      </c>
      <c r="B4" s="127"/>
      <c r="C4" s="127"/>
      <c r="D4" s="127"/>
      <c r="E4" s="127"/>
      <c r="F4" s="127"/>
      <c r="G4" s="127"/>
    </row>
    <row r="5" spans="1:7" ht="20.399999999999999" customHeight="1">
      <c r="A5" s="127" t="s">
        <v>80</v>
      </c>
      <c r="B5" s="127"/>
      <c r="C5" s="127"/>
      <c r="D5" s="127"/>
      <c r="E5" s="127"/>
      <c r="F5" s="127"/>
      <c r="G5" s="127"/>
    </row>
    <row r="6" spans="1:7" ht="14.25" customHeight="1">
      <c r="A6" s="47"/>
      <c r="B6" s="47"/>
      <c r="C6" s="47"/>
      <c r="D6" s="47"/>
      <c r="E6" s="47"/>
    </row>
    <row r="7" spans="1:7" ht="24.75" hidden="1" customHeight="1">
      <c r="A7" s="48" t="s">
        <v>6</v>
      </c>
      <c r="B7" s="131" t="s">
        <v>31</v>
      </c>
      <c r="C7" s="131"/>
      <c r="D7" s="131"/>
      <c r="E7" s="131"/>
    </row>
    <row r="8" spans="1:7" hidden="1">
      <c r="A8" s="48"/>
      <c r="B8" s="192"/>
      <c r="C8" s="192"/>
      <c r="D8" s="192"/>
      <c r="E8" s="192"/>
    </row>
    <row r="9" spans="1:7" ht="24.75" hidden="1" customHeight="1">
      <c r="A9" s="48"/>
      <c r="B9" s="42"/>
      <c r="C9" s="42"/>
      <c r="D9" s="42"/>
      <c r="E9" s="5"/>
    </row>
    <row r="10" spans="1:7" ht="30.6" customHeight="1">
      <c r="A10" s="148" t="s">
        <v>0</v>
      </c>
      <c r="B10" s="148" t="s">
        <v>35</v>
      </c>
      <c r="C10" s="148" t="s">
        <v>86</v>
      </c>
      <c r="D10" s="191" t="s">
        <v>87</v>
      </c>
      <c r="E10" s="191"/>
      <c r="F10" s="191"/>
      <c r="G10" s="191"/>
    </row>
    <row r="11" spans="1:7" ht="78" customHeight="1">
      <c r="A11" s="193"/>
      <c r="B11" s="193"/>
      <c r="C11" s="193"/>
      <c r="D11" s="191" t="s">
        <v>155</v>
      </c>
      <c r="E11" s="191"/>
      <c r="F11" s="191" t="s">
        <v>158</v>
      </c>
      <c r="G11" s="191"/>
    </row>
    <row r="12" spans="1:7" ht="69.75" customHeight="1">
      <c r="A12" s="43">
        <v>1</v>
      </c>
      <c r="B12" s="41" t="str">
        <f>Прил.1!A5</f>
        <v>Шахтная электропечь сопротивления ПШО 7.10/7И1, Россия</v>
      </c>
      <c r="C12" s="43">
        <v>1</v>
      </c>
      <c r="D12" s="191" t="s">
        <v>221</v>
      </c>
      <c r="E12" s="191"/>
      <c r="F12" s="191" t="s">
        <v>194</v>
      </c>
      <c r="G12" s="191"/>
    </row>
    <row r="13" spans="1:7">
      <c r="A13" s="77"/>
      <c r="B13" s="4"/>
      <c r="C13" s="4"/>
      <c r="D13" s="4"/>
      <c r="E13" s="4"/>
      <c r="F13" s="9"/>
      <c r="G13" s="9"/>
    </row>
    <row r="14" spans="1:7">
      <c r="A14" s="50"/>
      <c r="C14" s="50"/>
      <c r="D14" s="78"/>
      <c r="E14" s="63"/>
    </row>
    <row r="15" spans="1:7" ht="21" customHeight="1">
      <c r="A15" s="189" t="s">
        <v>1</v>
      </c>
      <c r="B15" s="189"/>
      <c r="C15" s="50"/>
      <c r="D15" s="78"/>
      <c r="E15" s="63"/>
      <c r="F15" s="189" t="s">
        <v>2</v>
      </c>
      <c r="G15" s="189"/>
    </row>
    <row r="16" spans="1:7" ht="21" customHeight="1">
      <c r="A16" s="188" t="s">
        <v>196</v>
      </c>
      <c r="B16" s="188"/>
      <c r="C16" s="50"/>
      <c r="D16" s="78"/>
      <c r="E16" s="63"/>
      <c r="F16" s="188"/>
      <c r="G16" s="188"/>
    </row>
    <row r="17" spans="1:7" ht="21" customHeight="1">
      <c r="A17" s="187" t="s">
        <v>50</v>
      </c>
      <c r="B17" s="187"/>
      <c r="C17" s="33"/>
      <c r="D17" s="33"/>
      <c r="E17" s="44"/>
      <c r="F17" s="188"/>
      <c r="G17" s="188"/>
    </row>
    <row r="18" spans="1:7" ht="21" customHeight="1">
      <c r="A18" s="154" t="s">
        <v>189</v>
      </c>
      <c r="B18" s="154"/>
      <c r="C18" s="79"/>
      <c r="E18" s="62"/>
      <c r="F18" s="190" t="s">
        <v>197</v>
      </c>
      <c r="G18" s="190"/>
    </row>
    <row r="21" spans="1:7">
      <c r="C21" s="79"/>
    </row>
    <row r="22" spans="1:7">
      <c r="B22" s="79"/>
    </row>
  </sheetData>
  <mergeCells count="22">
    <mergeCell ref="F18:G18"/>
    <mergeCell ref="A18:B18"/>
    <mergeCell ref="A1:G1"/>
    <mergeCell ref="A2:G2"/>
    <mergeCell ref="A4:G4"/>
    <mergeCell ref="A5:G5"/>
    <mergeCell ref="F11:G11"/>
    <mergeCell ref="B7:E7"/>
    <mergeCell ref="B8:E8"/>
    <mergeCell ref="A10:A11"/>
    <mergeCell ref="C10:C11"/>
    <mergeCell ref="D10:G10"/>
    <mergeCell ref="F12:G12"/>
    <mergeCell ref="D11:E11"/>
    <mergeCell ref="D12:E12"/>
    <mergeCell ref="B10:B11"/>
    <mergeCell ref="A17:B17"/>
    <mergeCell ref="F17:G17"/>
    <mergeCell ref="A15:B15"/>
    <mergeCell ref="A16:B16"/>
    <mergeCell ref="F15:G15"/>
    <mergeCell ref="F16:G16"/>
  </mergeCells>
  <phoneticPr fontId="4" type="noConversion"/>
  <pageMargins left="0.39370078740157483" right="0.39370078740157483" top="0.42424242424242425" bottom="0.59055118110236227" header="0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view="pageLayout" zoomScale="120" zoomScaleNormal="200" zoomScalePageLayoutView="120" workbookViewId="0">
      <selection activeCell="B9" sqref="B9:F9"/>
    </sheetView>
  </sheetViews>
  <sheetFormatPr defaultColWidth="9.109375" defaultRowHeight="13.2"/>
  <cols>
    <col min="1" max="1" width="4.6640625" style="45" customWidth="1"/>
    <col min="2" max="2" width="27.33203125" style="45" customWidth="1"/>
    <col min="3" max="3" width="16.33203125" style="45" customWidth="1"/>
    <col min="4" max="6" width="14.77734375" style="45" customWidth="1"/>
    <col min="7" max="16384" width="9.109375" style="45"/>
  </cols>
  <sheetData>
    <row r="1" spans="1:6" ht="19.2" customHeight="1">
      <c r="A1" s="150" t="s">
        <v>51</v>
      </c>
      <c r="B1" s="150"/>
      <c r="C1" s="150"/>
      <c r="D1" s="150"/>
      <c r="E1" s="150"/>
      <c r="F1" s="150"/>
    </row>
    <row r="2" spans="1:6" ht="19.2" customHeight="1">
      <c r="A2" s="198" t="s">
        <v>198</v>
      </c>
      <c r="B2" s="198"/>
      <c r="C2" s="198"/>
      <c r="D2" s="198"/>
      <c r="E2" s="198"/>
      <c r="F2" s="198"/>
    </row>
    <row r="3" spans="1:6">
      <c r="E3" s="46"/>
    </row>
    <row r="4" spans="1:6" ht="20.399999999999999" customHeight="1">
      <c r="A4" s="127" t="s">
        <v>55</v>
      </c>
      <c r="B4" s="127"/>
      <c r="C4" s="127"/>
      <c r="D4" s="127"/>
      <c r="E4" s="127"/>
      <c r="F4" s="127"/>
    </row>
    <row r="5" spans="1:6" ht="20.399999999999999" customHeight="1">
      <c r="A5" s="199" t="s">
        <v>80</v>
      </c>
      <c r="B5" s="200"/>
      <c r="C5" s="200"/>
      <c r="D5" s="200"/>
      <c r="E5" s="200"/>
      <c r="F5" s="200"/>
    </row>
    <row r="6" spans="1:6">
      <c r="A6" s="48"/>
      <c r="B6" s="40"/>
      <c r="C6" s="40"/>
      <c r="D6" s="40"/>
      <c r="E6" s="40"/>
      <c r="F6" s="40"/>
    </row>
    <row r="7" spans="1:6" ht="25.5" customHeight="1">
      <c r="A7" s="23" t="s">
        <v>49</v>
      </c>
      <c r="B7" s="176" t="s">
        <v>115</v>
      </c>
      <c r="C7" s="177"/>
      <c r="D7" s="177"/>
      <c r="E7" s="177"/>
      <c r="F7" s="178"/>
    </row>
    <row r="8" spans="1:6" ht="25.5" customHeight="1">
      <c r="A8" s="18" t="s">
        <v>6</v>
      </c>
      <c r="B8" s="194" t="s">
        <v>148</v>
      </c>
      <c r="C8" s="194"/>
      <c r="D8" s="194"/>
      <c r="E8" s="194"/>
      <c r="F8" s="194"/>
    </row>
    <row r="9" spans="1:6" ht="25.5" customHeight="1">
      <c r="A9" s="18" t="s">
        <v>33</v>
      </c>
      <c r="B9" s="194" t="s">
        <v>149</v>
      </c>
      <c r="C9" s="194"/>
      <c r="D9" s="194"/>
      <c r="E9" s="194"/>
      <c r="F9" s="194"/>
    </row>
    <row r="10" spans="1:6" ht="25.5" customHeight="1">
      <c r="A10" s="18" t="s">
        <v>114</v>
      </c>
      <c r="B10" s="194" t="s">
        <v>113</v>
      </c>
      <c r="C10" s="194"/>
      <c r="D10" s="194"/>
      <c r="E10" s="194"/>
      <c r="F10" s="194"/>
    </row>
    <row r="11" spans="1:6" ht="25.5" customHeight="1">
      <c r="A11" s="18" t="s">
        <v>112</v>
      </c>
      <c r="B11" s="194" t="s">
        <v>150</v>
      </c>
      <c r="C11" s="194"/>
      <c r="D11" s="194"/>
      <c r="E11" s="194"/>
      <c r="F11" s="194"/>
    </row>
    <row r="12" spans="1:6" ht="25.5" customHeight="1">
      <c r="A12" s="18" t="s">
        <v>111</v>
      </c>
      <c r="B12" s="194" t="s">
        <v>110</v>
      </c>
      <c r="C12" s="194"/>
      <c r="D12" s="194"/>
      <c r="E12" s="194"/>
      <c r="F12" s="194"/>
    </row>
    <row r="13" spans="1:6" ht="25.5" customHeight="1">
      <c r="A13" s="18" t="s">
        <v>109</v>
      </c>
      <c r="B13" s="194" t="s">
        <v>108</v>
      </c>
      <c r="C13" s="194"/>
      <c r="D13" s="194"/>
      <c r="E13" s="194"/>
      <c r="F13" s="194"/>
    </row>
    <row r="14" spans="1:6" ht="25.5" customHeight="1">
      <c r="A14" s="18" t="s">
        <v>107</v>
      </c>
      <c r="B14" s="194" t="s">
        <v>106</v>
      </c>
      <c r="C14" s="194"/>
      <c r="D14" s="194"/>
      <c r="E14" s="194"/>
      <c r="F14" s="194"/>
    </row>
    <row r="15" spans="1:6" ht="25.5" customHeight="1">
      <c r="A15" s="18" t="s">
        <v>105</v>
      </c>
      <c r="B15" s="194" t="s">
        <v>104</v>
      </c>
      <c r="C15" s="194"/>
      <c r="D15" s="194"/>
      <c r="E15" s="194"/>
      <c r="F15" s="194"/>
    </row>
    <row r="16" spans="1:6" ht="25.5" customHeight="1">
      <c r="A16" s="18" t="s">
        <v>103</v>
      </c>
      <c r="B16" s="194" t="s">
        <v>102</v>
      </c>
      <c r="C16" s="194"/>
      <c r="D16" s="194"/>
      <c r="E16" s="194"/>
      <c r="F16" s="194"/>
    </row>
    <row r="17" spans="1:6" ht="25.5" customHeight="1">
      <c r="A17" s="18" t="s">
        <v>101</v>
      </c>
      <c r="B17" s="194" t="s">
        <v>151</v>
      </c>
      <c r="C17" s="194"/>
      <c r="D17" s="194"/>
      <c r="E17" s="194"/>
      <c r="F17" s="194"/>
    </row>
    <row r="18" spans="1:6" ht="25.5" customHeight="1">
      <c r="A18" s="18" t="s">
        <v>100</v>
      </c>
      <c r="B18" s="194" t="s">
        <v>99</v>
      </c>
      <c r="C18" s="194"/>
      <c r="D18" s="194"/>
      <c r="E18" s="194"/>
      <c r="F18" s="194"/>
    </row>
    <row r="19" spans="1:6" ht="25.5" customHeight="1">
      <c r="A19" s="18" t="s">
        <v>98</v>
      </c>
      <c r="B19" s="194" t="s">
        <v>96</v>
      </c>
      <c r="C19" s="194"/>
      <c r="D19" s="194"/>
      <c r="E19" s="194"/>
      <c r="F19" s="194"/>
    </row>
    <row r="20" spans="1:6" ht="21" customHeight="1">
      <c r="A20" s="18" t="s">
        <v>97</v>
      </c>
      <c r="B20" s="194" t="s">
        <v>94</v>
      </c>
      <c r="C20" s="194"/>
      <c r="D20" s="194"/>
      <c r="E20" s="194"/>
      <c r="F20" s="194"/>
    </row>
    <row r="21" spans="1:6" ht="24.75" customHeight="1">
      <c r="A21" s="18" t="s">
        <v>95</v>
      </c>
      <c r="B21" s="195" t="s">
        <v>92</v>
      </c>
      <c r="C21" s="196"/>
      <c r="D21" s="196"/>
      <c r="E21" s="196"/>
      <c r="F21" s="197"/>
    </row>
    <row r="22" spans="1:6" ht="24.75" customHeight="1">
      <c r="A22" s="18" t="s">
        <v>93</v>
      </c>
      <c r="B22" s="195" t="s">
        <v>90</v>
      </c>
      <c r="C22" s="196"/>
      <c r="D22" s="196"/>
      <c r="E22" s="196"/>
      <c r="F22" s="197"/>
    </row>
    <row r="23" spans="1:6" ht="25.5" customHeight="1">
      <c r="A23" s="18" t="s">
        <v>91</v>
      </c>
      <c r="B23" s="194" t="s">
        <v>88</v>
      </c>
      <c r="C23" s="194"/>
      <c r="D23" s="194"/>
      <c r="E23" s="194"/>
      <c r="F23" s="194"/>
    </row>
    <row r="24" spans="1:6" ht="25.5" customHeight="1">
      <c r="A24" s="18" t="s">
        <v>89</v>
      </c>
      <c r="B24" s="194" t="s">
        <v>152</v>
      </c>
      <c r="C24" s="194"/>
      <c r="D24" s="194"/>
      <c r="E24" s="194"/>
      <c r="F24" s="194"/>
    </row>
    <row r="26" spans="1:6" ht="21" customHeight="1">
      <c r="A26" s="50" t="s">
        <v>1</v>
      </c>
      <c r="B26" s="50"/>
      <c r="C26" s="50"/>
      <c r="D26" s="152" t="s">
        <v>2</v>
      </c>
      <c r="E26" s="152"/>
      <c r="F26" s="152"/>
    </row>
    <row r="27" spans="1:6" s="81" customFormat="1" ht="21" customHeight="1">
      <c r="A27" s="153" t="s">
        <v>199</v>
      </c>
      <c r="B27" s="153"/>
      <c r="C27" s="153"/>
      <c r="D27" s="152"/>
      <c r="E27" s="152"/>
      <c r="F27" s="152"/>
    </row>
    <row r="28" spans="1:6" ht="21" customHeight="1">
      <c r="A28" s="141" t="s">
        <v>50</v>
      </c>
      <c r="B28" s="141"/>
      <c r="C28" s="141"/>
      <c r="D28" s="141"/>
      <c r="E28" s="141"/>
      <c r="F28" s="141"/>
    </row>
    <row r="29" spans="1:6" ht="21" customHeight="1">
      <c r="A29" s="154" t="s">
        <v>189</v>
      </c>
      <c r="B29" s="154"/>
      <c r="C29" s="154"/>
      <c r="D29" s="154" t="s">
        <v>200</v>
      </c>
      <c r="E29" s="154"/>
      <c r="F29" s="154"/>
    </row>
  </sheetData>
  <mergeCells count="29">
    <mergeCell ref="B24:F24"/>
    <mergeCell ref="A29:C29"/>
    <mergeCell ref="D26:F26"/>
    <mergeCell ref="D27:F27"/>
    <mergeCell ref="D29:F29"/>
    <mergeCell ref="A28:C28"/>
    <mergeCell ref="D28:F28"/>
    <mergeCell ref="A27:C27"/>
    <mergeCell ref="B7:F7"/>
    <mergeCell ref="B8:F8"/>
    <mergeCell ref="B9:F9"/>
    <mergeCell ref="B10:F10"/>
    <mergeCell ref="B23:F23"/>
    <mergeCell ref="B19:F19"/>
    <mergeCell ref="B20:F20"/>
    <mergeCell ref="B21:F21"/>
    <mergeCell ref="B22:F22"/>
    <mergeCell ref="A1:F1"/>
    <mergeCell ref="A2:F2"/>
    <mergeCell ref="B13:F13"/>
    <mergeCell ref="B14:F14"/>
    <mergeCell ref="B16:F16"/>
    <mergeCell ref="A4:F4"/>
    <mergeCell ref="B17:F17"/>
    <mergeCell ref="B18:F18"/>
    <mergeCell ref="B11:F11"/>
    <mergeCell ref="B15:F15"/>
    <mergeCell ref="B12:F12"/>
    <mergeCell ref="A5:F5"/>
  </mergeCells>
  <pageMargins left="0.7" right="0.4107142857142857" top="0.47023809523809523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view="pageLayout" topLeftCell="A43" zoomScale="120" zoomScaleSheetLayoutView="110" zoomScalePageLayoutView="120" workbookViewId="0">
      <selection activeCell="B49" sqref="B49:J49"/>
    </sheetView>
  </sheetViews>
  <sheetFormatPr defaultColWidth="9.109375" defaultRowHeight="13.2"/>
  <cols>
    <col min="1" max="1" width="6.44140625" style="81" customWidth="1"/>
    <col min="2" max="2" width="11.6640625" style="81" customWidth="1"/>
    <col min="3" max="3" width="3.77734375" style="81" customWidth="1"/>
    <col min="4" max="4" width="2.33203125" style="81" customWidth="1"/>
    <col min="5" max="5" width="10" style="81" customWidth="1"/>
    <col min="6" max="6" width="23.44140625" style="81" customWidth="1"/>
    <col min="7" max="7" width="10.5546875" style="81" customWidth="1"/>
    <col min="8" max="8" width="7.88671875" style="81" customWidth="1"/>
    <col min="9" max="9" width="8.44140625" style="81" customWidth="1"/>
    <col min="10" max="10" width="11.6640625" style="81" customWidth="1"/>
    <col min="11" max="16384" width="9.109375" style="81"/>
  </cols>
  <sheetData>
    <row r="1" spans="1:11" ht="19.8" customHeight="1">
      <c r="A1" s="150" t="s">
        <v>38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1" ht="19.8" customHeight="1">
      <c r="A2" s="151" t="s">
        <v>202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1" ht="21" customHeight="1">
      <c r="H3" s="67"/>
      <c r="I3" s="46"/>
      <c r="J3" s="81" t="s">
        <v>53</v>
      </c>
    </row>
    <row r="4" spans="1:11" ht="19.2" customHeight="1">
      <c r="A4" s="127" t="s">
        <v>52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1" ht="19.2" customHeight="1">
      <c r="A5" s="127" t="s">
        <v>83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1" ht="14.25" customHeight="1">
      <c r="A6" s="72"/>
      <c r="B6" s="72"/>
      <c r="C6" s="72"/>
      <c r="D6" s="72"/>
      <c r="E6" s="72"/>
      <c r="F6" s="72"/>
      <c r="G6" s="72"/>
      <c r="H6" s="90" t="s">
        <v>27</v>
      </c>
      <c r="I6" s="209" t="s">
        <v>201</v>
      </c>
      <c r="J6" s="209"/>
    </row>
    <row r="7" spans="1:11" ht="13.5" customHeight="1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1" ht="18.600000000000001" customHeight="1">
      <c r="A8" s="72"/>
      <c r="B8" s="80" t="s">
        <v>19</v>
      </c>
      <c r="C8" s="208"/>
      <c r="D8" s="208"/>
      <c r="E8" s="208"/>
      <c r="F8" s="208"/>
      <c r="G8" s="208"/>
      <c r="H8" s="208"/>
      <c r="I8" s="208"/>
      <c r="J8" s="208"/>
      <c r="K8" s="80"/>
    </row>
    <row r="9" spans="1:11" ht="18.600000000000001" customHeight="1">
      <c r="A9" s="72"/>
      <c r="B9" s="80" t="s">
        <v>20</v>
      </c>
      <c r="C9" s="80"/>
      <c r="D9" s="129" t="s">
        <v>85</v>
      </c>
      <c r="E9" s="129"/>
      <c r="F9" s="129"/>
      <c r="G9" s="129"/>
      <c r="H9" s="129"/>
      <c r="I9" s="129"/>
      <c r="J9" s="129"/>
    </row>
    <row r="10" spans="1:11" ht="18.600000000000001" customHeight="1">
      <c r="A10" s="72"/>
      <c r="B10" s="80" t="s">
        <v>21</v>
      </c>
      <c r="C10" s="80"/>
      <c r="D10" s="129" t="s">
        <v>54</v>
      </c>
      <c r="E10" s="129"/>
      <c r="F10" s="129"/>
      <c r="G10" s="129"/>
      <c r="H10" s="129"/>
      <c r="I10" s="129"/>
      <c r="J10" s="129"/>
    </row>
    <row r="11" spans="1:11" ht="14.25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1" ht="18.600000000000001" customHeight="1">
      <c r="A12" s="189" t="s">
        <v>203</v>
      </c>
      <c r="B12" s="189"/>
      <c r="C12" s="189"/>
      <c r="D12" s="189"/>
      <c r="E12" s="189"/>
      <c r="F12" s="189"/>
      <c r="G12" s="189"/>
      <c r="H12" s="189"/>
      <c r="I12" s="189"/>
      <c r="J12" s="189"/>
    </row>
    <row r="13" spans="1:11" ht="18.600000000000001" customHeight="1">
      <c r="A13" s="26" t="s">
        <v>6</v>
      </c>
      <c r="B13" s="152" t="s">
        <v>22</v>
      </c>
      <c r="C13" s="152"/>
      <c r="D13" s="152"/>
      <c r="E13" s="152"/>
      <c r="F13" s="152"/>
      <c r="G13" s="152"/>
      <c r="H13" s="152"/>
      <c r="I13" s="152"/>
      <c r="J13" s="152"/>
    </row>
    <row r="14" spans="1:11" ht="18.600000000000001" customHeight="1">
      <c r="A14" s="26"/>
      <c r="B14" s="68" t="s">
        <v>23</v>
      </c>
      <c r="C14" s="68"/>
      <c r="D14" s="208" t="s">
        <v>83</v>
      </c>
      <c r="E14" s="208"/>
      <c r="F14" s="208"/>
      <c r="G14" s="208"/>
      <c r="H14" s="208"/>
      <c r="I14" s="208"/>
      <c r="J14" s="208"/>
    </row>
    <row r="15" spans="1:11" ht="18.600000000000001" customHeight="1">
      <c r="A15" s="26"/>
      <c r="B15" s="201" t="s">
        <v>204</v>
      </c>
      <c r="C15" s="201"/>
      <c r="D15" s="201"/>
      <c r="E15" s="201"/>
      <c r="F15" s="129"/>
      <c r="G15" s="129"/>
      <c r="H15" s="129"/>
      <c r="I15" s="129"/>
      <c r="J15" s="129"/>
    </row>
    <row r="16" spans="1:11" ht="18.600000000000001" customHeight="1">
      <c r="A16" s="26"/>
      <c r="B16" s="68" t="s">
        <v>24</v>
      </c>
      <c r="C16" s="68"/>
      <c r="D16" s="68"/>
      <c r="E16" s="206"/>
      <c r="F16" s="206"/>
      <c r="G16" s="206"/>
      <c r="H16" s="206"/>
      <c r="I16" s="206"/>
      <c r="J16" s="206"/>
    </row>
    <row r="17" spans="1:10" ht="18.600000000000001" customHeight="1">
      <c r="A17" s="26"/>
      <c r="B17" s="68" t="s">
        <v>25</v>
      </c>
      <c r="C17" s="206"/>
      <c r="D17" s="206"/>
      <c r="E17" s="206"/>
      <c r="F17" s="206"/>
      <c r="G17" s="206"/>
      <c r="H17" s="206"/>
      <c r="I17" s="206"/>
      <c r="J17" s="91" t="s">
        <v>26</v>
      </c>
    </row>
    <row r="18" spans="1:10" ht="18.600000000000001" customHeight="1">
      <c r="A18" s="26" t="s">
        <v>33</v>
      </c>
      <c r="B18" s="205" t="s">
        <v>43</v>
      </c>
      <c r="C18" s="205"/>
      <c r="D18" s="205"/>
      <c r="E18" s="205"/>
      <c r="F18" s="205"/>
      <c r="G18" s="207"/>
      <c r="H18" s="207"/>
      <c r="I18" s="207"/>
      <c r="J18" s="91" t="s">
        <v>45</v>
      </c>
    </row>
    <row r="20" spans="1:10" ht="33.6" customHeight="1">
      <c r="A20" s="73" t="s">
        <v>0</v>
      </c>
      <c r="B20" s="202" t="s">
        <v>17</v>
      </c>
      <c r="C20" s="203"/>
      <c r="D20" s="203"/>
      <c r="E20" s="203"/>
      <c r="F20" s="203"/>
      <c r="G20" s="203"/>
      <c r="H20" s="204"/>
      <c r="I20" s="73" t="s">
        <v>15</v>
      </c>
      <c r="J20" s="73" t="s">
        <v>44</v>
      </c>
    </row>
    <row r="21" spans="1:10" ht="25.5" customHeight="1">
      <c r="A21" s="74">
        <f>Прил.1!A9</f>
        <v>1</v>
      </c>
      <c r="B21" s="128" t="str">
        <f>Прил.1!B9</f>
        <v>Шахтная электропечь сопротивления ПШО 7.10/7И1, Россия</v>
      </c>
      <c r="C21" s="129"/>
      <c r="D21" s="129"/>
      <c r="E21" s="129"/>
      <c r="F21" s="129"/>
      <c r="G21" s="129"/>
      <c r="H21" s="130"/>
      <c r="I21" s="43"/>
      <c r="J21" s="1"/>
    </row>
    <row r="22" spans="1:10" ht="16.5" customHeight="1">
      <c r="A22" s="19" t="str">
        <f>Прил.1!A10</f>
        <v>1.1.</v>
      </c>
      <c r="B22" s="128" t="str">
        <f>Прил.1!B10</f>
        <v>Базовая комплектация</v>
      </c>
      <c r="C22" s="129"/>
      <c r="D22" s="129"/>
      <c r="E22" s="129"/>
      <c r="F22" s="129"/>
      <c r="G22" s="129"/>
      <c r="H22" s="130"/>
      <c r="I22" s="43" t="s">
        <v>153</v>
      </c>
      <c r="J22" s="69"/>
    </row>
    <row r="23" spans="1:10" ht="18" customHeight="1">
      <c r="A23" s="92" t="str">
        <f>Прил.1!A11</f>
        <v>1.1.1.</v>
      </c>
      <c r="B23" s="115" t="str">
        <f>Прил.1!B11</f>
        <v>Печь</v>
      </c>
      <c r="C23" s="116"/>
      <c r="D23" s="116"/>
      <c r="E23" s="116"/>
      <c r="F23" s="116"/>
      <c r="G23" s="116"/>
      <c r="H23" s="117"/>
      <c r="I23" s="43" t="s">
        <v>153</v>
      </c>
      <c r="J23" s="75"/>
    </row>
    <row r="24" spans="1:10" ht="18" customHeight="1">
      <c r="A24" s="92" t="str">
        <f>Прил.1!A12</f>
        <v>1.1.2.</v>
      </c>
      <c r="B24" s="115" t="str">
        <f>Прил.1!B12</f>
        <v>Электрический шкаф управления</v>
      </c>
      <c r="C24" s="116"/>
      <c r="D24" s="116"/>
      <c r="E24" s="116"/>
      <c r="F24" s="116"/>
      <c r="G24" s="116"/>
      <c r="H24" s="117"/>
      <c r="I24" s="43" t="s">
        <v>153</v>
      </c>
      <c r="J24" s="75"/>
    </row>
    <row r="25" spans="1:10" ht="18" customHeight="1">
      <c r="A25" s="92" t="str">
        <f>Прил.1!A13</f>
        <v>1.1.3.</v>
      </c>
      <c r="B25" s="115" t="str">
        <f>Прил.1!B13</f>
        <v>Комплект проводов, соединяющих шкаф управления с печью</v>
      </c>
      <c r="C25" s="116"/>
      <c r="D25" s="116"/>
      <c r="E25" s="116"/>
      <c r="F25" s="116"/>
      <c r="G25" s="116"/>
      <c r="H25" s="117"/>
      <c r="I25" s="43" t="s">
        <v>153</v>
      </c>
      <c r="J25" s="75"/>
    </row>
    <row r="26" spans="1:10" ht="12" hidden="1" customHeight="1">
      <c r="A26" s="25"/>
      <c r="B26" s="128" t="s">
        <v>11</v>
      </c>
      <c r="C26" s="129"/>
      <c r="D26" s="129"/>
      <c r="E26" s="129"/>
      <c r="F26" s="129"/>
      <c r="G26" s="129"/>
      <c r="H26" s="129"/>
      <c r="I26" s="14"/>
      <c r="J26" s="8"/>
    </row>
    <row r="27" spans="1:10" ht="26.25" customHeight="1">
      <c r="A27" s="92" t="str">
        <f>Прил.1!A14</f>
        <v>1.1.4.</v>
      </c>
      <c r="B27" s="115" t="str">
        <f>Прил.1!B14</f>
        <v>Преобразователь температуры термоэлектрический модификации ТХА-6</v>
      </c>
      <c r="C27" s="116"/>
      <c r="D27" s="116"/>
      <c r="E27" s="116"/>
      <c r="F27" s="116"/>
      <c r="G27" s="116"/>
      <c r="H27" s="116"/>
      <c r="I27" s="43" t="s">
        <v>153</v>
      </c>
      <c r="J27" s="8"/>
    </row>
    <row r="28" spans="1:10" ht="46.2" customHeight="1">
      <c r="A28" s="71" t="str">
        <f>Прил.1!A15</f>
        <v>1.1.4.1.</v>
      </c>
      <c r="B28" s="142" t="str">
        <f>Прил.1!B15</f>
        <v>Комплект технической  документации в соответствии с Приказом Минпромторга России № 1081 от 30.11.2009г.; ГОСТом  РВ 8.570-98; ГОСТом РВ 1.1-96 ГСС на русском языке на бумажном носителе в сброшюрованном виде:</v>
      </c>
      <c r="C28" s="142"/>
      <c r="D28" s="142"/>
      <c r="E28" s="142"/>
      <c r="F28" s="142"/>
      <c r="G28" s="142"/>
      <c r="H28" s="142"/>
      <c r="I28" s="97"/>
      <c r="J28" s="97"/>
    </row>
    <row r="29" spans="1:10" ht="16.5" customHeight="1">
      <c r="A29" s="70"/>
      <c r="B29" s="143" t="str">
        <f>Прил.1!B16</f>
        <v>Паспорт и руководство по эксплуатации.</v>
      </c>
      <c r="C29" s="143"/>
      <c r="D29" s="143"/>
      <c r="E29" s="143"/>
      <c r="F29" s="143"/>
      <c r="G29" s="143"/>
      <c r="H29" s="143"/>
      <c r="I29" s="74"/>
      <c r="J29" s="74"/>
    </row>
    <row r="30" spans="1:10" ht="16.5" customHeight="1">
      <c r="A30" s="70"/>
      <c r="B30" s="143" t="str">
        <f>Прил.1!B17</f>
        <v>Гарантийный талон.</v>
      </c>
      <c r="C30" s="143"/>
      <c r="D30" s="143"/>
      <c r="E30" s="143"/>
      <c r="F30" s="143"/>
      <c r="G30" s="143"/>
      <c r="H30" s="143"/>
      <c r="I30" s="74"/>
      <c r="J30" s="74"/>
    </row>
    <row r="31" spans="1:10" ht="16.5" customHeight="1">
      <c r="A31" s="70"/>
      <c r="B31" s="143" t="str">
        <f>Прил.1!B18</f>
        <v>Заверенная копия свидетельства об утверждении типа средства измерений</v>
      </c>
      <c r="C31" s="143"/>
      <c r="D31" s="143"/>
      <c r="E31" s="143"/>
      <c r="F31" s="143"/>
      <c r="G31" s="143"/>
      <c r="H31" s="143"/>
      <c r="I31" s="74"/>
      <c r="J31" s="74"/>
    </row>
    <row r="32" spans="1:10" ht="16.5" customHeight="1">
      <c r="A32" s="70"/>
      <c r="B32" s="143" t="str">
        <f>Прил.1!B19</f>
        <v>Заверенная копия описания типа средства измерений</v>
      </c>
      <c r="C32" s="143"/>
      <c r="D32" s="143"/>
      <c r="E32" s="143"/>
      <c r="F32" s="143"/>
      <c r="G32" s="143"/>
      <c r="H32" s="143"/>
      <c r="I32" s="74"/>
      <c r="J32" s="74"/>
    </row>
    <row r="33" spans="1:10" ht="16.5" customHeight="1">
      <c r="A33" s="70"/>
      <c r="B33" s="143" t="str">
        <f>Прил.1!B20</f>
        <v>Заверенная копия методики поверки</v>
      </c>
      <c r="C33" s="143"/>
      <c r="D33" s="143"/>
      <c r="E33" s="143"/>
      <c r="F33" s="143"/>
      <c r="G33" s="143"/>
      <c r="H33" s="143"/>
      <c r="I33" s="74"/>
      <c r="J33" s="74"/>
    </row>
    <row r="34" spans="1:10" ht="16.5" customHeight="1">
      <c r="A34" s="70"/>
      <c r="B34" s="143" t="str">
        <f>Прил.1!B21</f>
        <v>Свидетельство о поверке средства измерения, со сроками действия не более двух месяца с даты поверки до даты поставки.</v>
      </c>
      <c r="C34" s="143"/>
      <c r="D34" s="143"/>
      <c r="E34" s="143"/>
      <c r="F34" s="143"/>
      <c r="G34" s="143"/>
      <c r="H34" s="143"/>
      <c r="I34" s="74"/>
      <c r="J34" s="74"/>
    </row>
    <row r="35" spans="1:10" ht="16.5" customHeight="1">
      <c r="A35" s="70"/>
      <c r="B35" s="143" t="str">
        <f>Прил.1!B23</f>
        <v>Протокол поверки</v>
      </c>
      <c r="C35" s="143"/>
      <c r="D35" s="143"/>
      <c r="E35" s="143"/>
      <c r="F35" s="143"/>
      <c r="G35" s="143"/>
      <c r="H35" s="143"/>
      <c r="I35" s="74"/>
      <c r="J35" s="74"/>
    </row>
    <row r="36" spans="1:10" ht="16.5" customHeight="1">
      <c r="A36" s="93" t="str">
        <f>Прил.1!A24</f>
        <v>1.1.5.</v>
      </c>
      <c r="B36" s="143" t="str">
        <f>Прил.1!B24</f>
        <v>Прибор измерения температуры многоканальный серии "Термодат-14"</v>
      </c>
      <c r="C36" s="143"/>
      <c r="D36" s="143"/>
      <c r="E36" s="143"/>
      <c r="F36" s="143"/>
      <c r="G36" s="143"/>
      <c r="H36" s="143"/>
      <c r="I36" s="74"/>
      <c r="J36" s="74"/>
    </row>
    <row r="37" spans="1:10" ht="16.5" customHeight="1">
      <c r="A37" s="93" t="str">
        <f>Прил.1!A25</f>
        <v>1.1.5.1.</v>
      </c>
      <c r="B37" s="142" t="str">
        <f>Прил.1!B25</f>
        <v>Комплект технической  документации в соответствии с Приказом Минпромторга России № 1081 от 30.11.2009г.; ГОСТом  РВ 8.570-98; ГОСТом РВ 1.1-96 ГСС на русском языке на бумажном носителе в сброшюрованном виде:</v>
      </c>
      <c r="C37" s="142"/>
      <c r="D37" s="142"/>
      <c r="E37" s="142"/>
      <c r="F37" s="142"/>
      <c r="G37" s="142"/>
      <c r="H37" s="142"/>
      <c r="I37" s="74"/>
      <c r="J37" s="74"/>
    </row>
    <row r="38" spans="1:10" ht="16.5" customHeight="1">
      <c r="A38" s="70"/>
      <c r="B38" s="143" t="str">
        <f>Прил.1!B26</f>
        <v>Паспорт и руководство по эксплуатации.</v>
      </c>
      <c r="C38" s="143"/>
      <c r="D38" s="143"/>
      <c r="E38" s="143"/>
      <c r="F38" s="143"/>
      <c r="G38" s="143"/>
      <c r="H38" s="143"/>
      <c r="I38" s="74"/>
      <c r="J38" s="74"/>
    </row>
    <row r="39" spans="1:10" ht="16.5" customHeight="1">
      <c r="A39" s="70"/>
      <c r="B39" s="143" t="str">
        <f>Прил.1!B27</f>
        <v>Гарантийный талон.</v>
      </c>
      <c r="C39" s="143"/>
      <c r="D39" s="143"/>
      <c r="E39" s="143"/>
      <c r="F39" s="143"/>
      <c r="G39" s="143"/>
      <c r="H39" s="143"/>
      <c r="I39" s="74"/>
      <c r="J39" s="74"/>
    </row>
    <row r="40" spans="1:10" ht="16.5" customHeight="1">
      <c r="A40" s="70"/>
      <c r="B40" s="143" t="str">
        <f>Прил.1!B28</f>
        <v>Заверенная копия свидетельства об утверждении типа средства измерений</v>
      </c>
      <c r="C40" s="143"/>
      <c r="D40" s="143"/>
      <c r="E40" s="143"/>
      <c r="F40" s="143"/>
      <c r="G40" s="143"/>
      <c r="H40" s="143"/>
      <c r="I40" s="74"/>
      <c r="J40" s="74"/>
    </row>
    <row r="41" spans="1:10" ht="16.5" customHeight="1">
      <c r="A41" s="70"/>
      <c r="B41" s="143" t="str">
        <f>Прил.1!B29</f>
        <v>Заверенная копия описания типа средства измерений</v>
      </c>
      <c r="C41" s="143"/>
      <c r="D41" s="143"/>
      <c r="E41" s="143"/>
      <c r="F41" s="143"/>
      <c r="G41" s="143"/>
      <c r="H41" s="143"/>
      <c r="I41" s="74"/>
      <c r="J41" s="74"/>
    </row>
    <row r="42" spans="1:10" ht="16.5" customHeight="1">
      <c r="A42" s="70"/>
      <c r="B42" s="143" t="str">
        <f>Прил.1!B30</f>
        <v>Заверенная копия методики поверки</v>
      </c>
      <c r="C42" s="143"/>
      <c r="D42" s="143"/>
      <c r="E42" s="143"/>
      <c r="F42" s="143"/>
      <c r="G42" s="143"/>
      <c r="H42" s="143"/>
      <c r="I42" s="74"/>
      <c r="J42" s="74"/>
    </row>
    <row r="43" spans="1:10" ht="18" customHeight="1">
      <c r="A43" s="70"/>
      <c r="B43" s="143" t="str">
        <f>Прил.1!B31</f>
        <v>Свидетельство о поверке средства измерения, со сроками действия не более двух месяца с даты поверки до даты поставки.</v>
      </c>
      <c r="C43" s="143"/>
      <c r="D43" s="143"/>
      <c r="E43" s="143"/>
      <c r="F43" s="143"/>
      <c r="G43" s="143"/>
      <c r="H43" s="143"/>
      <c r="I43" s="74"/>
      <c r="J43" s="96"/>
    </row>
    <row r="44" spans="1:10" ht="16.5" customHeight="1">
      <c r="A44" s="94"/>
      <c r="B44" s="210" t="str">
        <f>Прил.1!B32</f>
        <v>Протокол поверки</v>
      </c>
      <c r="C44" s="210"/>
      <c r="D44" s="210"/>
      <c r="E44" s="210"/>
      <c r="F44" s="210"/>
      <c r="G44" s="210"/>
      <c r="H44" s="210"/>
      <c r="I44" s="95"/>
      <c r="J44" s="95"/>
    </row>
    <row r="45" spans="1:10" ht="16.5" customHeight="1">
      <c r="A45" s="94"/>
      <c r="B45" s="210" t="str">
        <f>Прил.1!B33</f>
        <v>Подовая подставка из нерж. стали (максимальная температура применения - 700 °С)</v>
      </c>
      <c r="C45" s="210"/>
      <c r="D45" s="210"/>
      <c r="E45" s="210"/>
      <c r="F45" s="210"/>
      <c r="G45" s="210"/>
      <c r="H45" s="210"/>
      <c r="I45" s="95"/>
      <c r="J45" s="95"/>
    </row>
    <row r="46" spans="1:10" ht="16.5" customHeight="1">
      <c r="A46" s="94"/>
      <c r="B46" s="211" t="str">
        <f>Прил.1!B34</f>
        <v>Итого Базовая комплектация</v>
      </c>
      <c r="C46" s="211"/>
      <c r="D46" s="211"/>
      <c r="E46" s="211"/>
      <c r="F46" s="211"/>
      <c r="G46" s="211"/>
      <c r="H46" s="211"/>
      <c r="I46" s="95"/>
      <c r="J46" s="95"/>
    </row>
    <row r="47" spans="1:10" ht="16.5" customHeight="1">
      <c r="A47" s="94"/>
      <c r="B47" s="211" t="str">
        <f>Прил.1!B35</f>
        <v>Итого Оборудование</v>
      </c>
      <c r="C47" s="211"/>
      <c r="D47" s="211"/>
      <c r="E47" s="211"/>
      <c r="F47" s="211"/>
      <c r="G47" s="211"/>
      <c r="H47" s="211"/>
      <c r="I47" s="95"/>
      <c r="J47" s="95"/>
    </row>
    <row r="48" spans="1:10" ht="16.5" customHeight="1">
      <c r="A48" s="94"/>
      <c r="B48" s="211" t="str">
        <f>Прил.1!B36</f>
        <v>В стоимость Оборудования включено:</v>
      </c>
      <c r="C48" s="211"/>
      <c r="D48" s="211"/>
      <c r="E48" s="211"/>
      <c r="F48" s="211"/>
      <c r="G48" s="211"/>
      <c r="H48" s="211"/>
      <c r="I48" s="95"/>
      <c r="J48" s="95"/>
    </row>
    <row r="49" spans="1:10" ht="24" customHeight="1">
      <c r="A49" s="12" t="s">
        <v>62</v>
      </c>
      <c r="B49" s="115" t="s">
        <v>47</v>
      </c>
      <c r="C49" s="116"/>
      <c r="D49" s="116"/>
      <c r="E49" s="116"/>
      <c r="F49" s="116"/>
      <c r="G49" s="116"/>
      <c r="H49" s="116"/>
      <c r="I49" s="116"/>
      <c r="J49" s="117"/>
    </row>
    <row r="50" spans="1:10" ht="34.799999999999997" customHeight="1">
      <c r="A50" s="76" t="s">
        <v>63</v>
      </c>
      <c r="B50" s="118" t="s">
        <v>61</v>
      </c>
      <c r="C50" s="119"/>
      <c r="D50" s="119"/>
      <c r="E50" s="119"/>
      <c r="F50" s="119"/>
      <c r="G50" s="119"/>
      <c r="H50" s="119"/>
      <c r="I50" s="119"/>
      <c r="J50" s="120"/>
    </row>
    <row r="51" spans="1:10" ht="18.75" customHeight="1">
      <c r="A51" s="142" t="s">
        <v>205</v>
      </c>
      <c r="B51" s="142"/>
      <c r="C51" s="142"/>
      <c r="D51" s="142"/>
      <c r="E51" s="142"/>
      <c r="F51" s="142"/>
      <c r="G51" s="142"/>
      <c r="H51" s="142"/>
      <c r="I51" s="142"/>
      <c r="J51" s="95"/>
    </row>
    <row r="52" spans="1:10" ht="16.5" customHeight="1">
      <c r="A52" s="142" t="s">
        <v>48</v>
      </c>
      <c r="B52" s="142"/>
      <c r="C52" s="142"/>
      <c r="D52" s="142"/>
      <c r="E52" s="142"/>
      <c r="F52" s="142"/>
      <c r="G52" s="142"/>
      <c r="H52" s="142"/>
      <c r="I52" s="3">
        <v>0.18</v>
      </c>
      <c r="J52" s="95"/>
    </row>
  </sheetData>
  <mergeCells count="50">
    <mergeCell ref="A52:H52"/>
    <mergeCell ref="A51:I51"/>
    <mergeCell ref="B44:H44"/>
    <mergeCell ref="B45:H45"/>
    <mergeCell ref="B46:H46"/>
    <mergeCell ref="B47:H47"/>
    <mergeCell ref="B48:H48"/>
    <mergeCell ref="A1:J1"/>
    <mergeCell ref="A2:J2"/>
    <mergeCell ref="A12:J12"/>
    <mergeCell ref="B13:J13"/>
    <mergeCell ref="D14:J14"/>
    <mergeCell ref="A4:J4"/>
    <mergeCell ref="A5:J5"/>
    <mergeCell ref="I6:J6"/>
    <mergeCell ref="C8:J8"/>
    <mergeCell ref="D9:J9"/>
    <mergeCell ref="D10:J10"/>
    <mergeCell ref="B23:H23"/>
    <mergeCell ref="B24:H24"/>
    <mergeCell ref="B49:J49"/>
    <mergeCell ref="B43:H43"/>
    <mergeCell ref="B22:H22"/>
    <mergeCell ref="B29:H29"/>
    <mergeCell ref="B38:H38"/>
    <mergeCell ref="B39:H39"/>
    <mergeCell ref="B40:H40"/>
    <mergeCell ref="B41:H41"/>
    <mergeCell ref="B42:H42"/>
    <mergeCell ref="B20:H20"/>
    <mergeCell ref="B18:F18"/>
    <mergeCell ref="E16:J16"/>
    <mergeCell ref="C17:I17"/>
    <mergeCell ref="G18:I18"/>
    <mergeCell ref="B15:E15"/>
    <mergeCell ref="F15:J15"/>
    <mergeCell ref="B50:J50"/>
    <mergeCell ref="B25:H25"/>
    <mergeCell ref="B27:H27"/>
    <mergeCell ref="B28:H28"/>
    <mergeCell ref="B26:H26"/>
    <mergeCell ref="B30:H30"/>
    <mergeCell ref="B31:H31"/>
    <mergeCell ref="B32:H32"/>
    <mergeCell ref="B33:H33"/>
    <mergeCell ref="B34:H34"/>
    <mergeCell ref="B35:H35"/>
    <mergeCell ref="B36:H36"/>
    <mergeCell ref="B37:H37"/>
    <mergeCell ref="B21:H21"/>
  </mergeCells>
  <phoneticPr fontId="4" type="noConversion"/>
  <pageMargins left="0.41666666666666669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view="pageLayout" topLeftCell="A6" zoomScale="120" zoomScaleNormal="200" zoomScaleSheetLayoutView="200" zoomScalePageLayoutView="120" workbookViewId="0">
      <selection activeCell="E12" sqref="E12:F12"/>
    </sheetView>
  </sheetViews>
  <sheetFormatPr defaultColWidth="9.109375" defaultRowHeight="13.2"/>
  <cols>
    <col min="1" max="6" width="15.44140625" style="88" customWidth="1"/>
    <col min="7" max="16384" width="9.109375" style="88"/>
  </cols>
  <sheetData>
    <row r="1" spans="1:6" ht="18" customHeight="1">
      <c r="A1" s="150" t="s">
        <v>39</v>
      </c>
      <c r="B1" s="150"/>
      <c r="C1" s="150"/>
      <c r="D1" s="150"/>
      <c r="E1" s="150"/>
      <c r="F1" s="150"/>
    </row>
    <row r="2" spans="1:6" ht="18" customHeight="1">
      <c r="A2" s="198" t="s">
        <v>210</v>
      </c>
      <c r="B2" s="198"/>
      <c r="C2" s="198"/>
      <c r="D2" s="198"/>
      <c r="E2" s="198"/>
      <c r="F2" s="198"/>
    </row>
    <row r="4" spans="1:6" ht="18.600000000000001" customHeight="1">
      <c r="A4" s="127" t="s">
        <v>57</v>
      </c>
      <c r="B4" s="127"/>
      <c r="C4" s="127"/>
      <c r="D4" s="127"/>
      <c r="E4" s="127"/>
      <c r="F4" s="127"/>
    </row>
    <row r="5" spans="1:6" ht="18.600000000000001" customHeight="1">
      <c r="A5" s="127" t="s">
        <v>83</v>
      </c>
      <c r="B5" s="127"/>
      <c r="C5" s="127"/>
      <c r="D5" s="127"/>
      <c r="E5" s="127"/>
      <c r="F5" s="127"/>
    </row>
    <row r="7" spans="1:6" ht="12" customHeight="1">
      <c r="B7" s="84"/>
    </row>
    <row r="8" spans="1:6" ht="19.8" customHeight="1">
      <c r="A8" s="176" t="s">
        <v>159</v>
      </c>
      <c r="B8" s="178"/>
      <c r="C8" s="176" t="s">
        <v>160</v>
      </c>
      <c r="D8" s="178"/>
      <c r="E8" s="176" t="s">
        <v>161</v>
      </c>
      <c r="F8" s="178"/>
    </row>
    <row r="9" spans="1:6" ht="17.399999999999999" customHeight="1">
      <c r="A9" s="173" t="s">
        <v>162</v>
      </c>
      <c r="B9" s="173"/>
      <c r="C9" s="173" t="s">
        <v>163</v>
      </c>
      <c r="D9" s="173"/>
      <c r="E9" s="173" t="s">
        <v>164</v>
      </c>
      <c r="F9" s="173"/>
    </row>
    <row r="10" spans="1:6" ht="54.75" customHeight="1">
      <c r="A10" s="173"/>
      <c r="B10" s="173"/>
      <c r="C10" s="173"/>
      <c r="D10" s="173"/>
      <c r="E10" s="173" t="s">
        <v>219</v>
      </c>
      <c r="F10" s="173"/>
    </row>
    <row r="11" spans="1:6" ht="63" customHeight="1">
      <c r="A11" s="173" t="s">
        <v>165</v>
      </c>
      <c r="B11" s="173"/>
      <c r="C11" s="173" t="s">
        <v>166</v>
      </c>
      <c r="D11" s="173"/>
      <c r="E11" s="173" t="s">
        <v>167</v>
      </c>
      <c r="F11" s="173"/>
    </row>
    <row r="12" spans="1:6" ht="114" customHeight="1">
      <c r="A12" s="173" t="s">
        <v>216</v>
      </c>
      <c r="B12" s="173"/>
      <c r="C12" s="173" t="s">
        <v>217</v>
      </c>
      <c r="D12" s="173"/>
      <c r="E12" s="173" t="s">
        <v>218</v>
      </c>
      <c r="F12" s="173"/>
    </row>
    <row r="13" spans="1:6">
      <c r="A13" s="127"/>
      <c r="B13" s="127"/>
      <c r="C13" s="87"/>
      <c r="D13" s="87"/>
    </row>
    <row r="14" spans="1:6" ht="36" customHeight="1">
      <c r="A14" s="212" t="s">
        <v>168</v>
      </c>
      <c r="B14" s="212"/>
      <c r="C14" s="212"/>
      <c r="D14" s="212"/>
      <c r="E14" s="212"/>
      <c r="F14" s="212"/>
    </row>
    <row r="15" spans="1:6">
      <c r="A15" s="109"/>
      <c r="B15" s="109"/>
      <c r="C15" s="109"/>
      <c r="D15" s="109"/>
      <c r="E15" s="109"/>
      <c r="F15" s="109"/>
    </row>
    <row r="16" spans="1:6" ht="18.600000000000001" customHeight="1">
      <c r="A16" s="189" t="s">
        <v>1</v>
      </c>
      <c r="B16" s="189"/>
      <c r="C16" s="189"/>
      <c r="E16" s="152" t="s">
        <v>2</v>
      </c>
      <c r="F16" s="152"/>
    </row>
    <row r="17" spans="1:6" ht="18.600000000000001" customHeight="1">
      <c r="A17" s="188" t="s">
        <v>196</v>
      </c>
      <c r="B17" s="188"/>
      <c r="C17" s="188"/>
      <c r="E17" s="152"/>
      <c r="F17" s="152"/>
    </row>
    <row r="18" spans="1:6" ht="18.600000000000001" customHeight="1">
      <c r="A18" s="213" t="s">
        <v>208</v>
      </c>
      <c r="B18" s="213"/>
      <c r="C18" s="213"/>
      <c r="D18" s="89"/>
      <c r="E18" s="188"/>
      <c r="F18" s="188"/>
    </row>
    <row r="19" spans="1:6" ht="18.600000000000001" customHeight="1">
      <c r="A19" s="188" t="s">
        <v>207</v>
      </c>
      <c r="B19" s="188"/>
      <c r="C19" s="188"/>
      <c r="E19" s="153" t="s">
        <v>209</v>
      </c>
      <c r="F19" s="153"/>
    </row>
    <row r="20" spans="1:6">
      <c r="A20" s="108"/>
      <c r="B20" s="108"/>
      <c r="C20" s="108"/>
      <c r="D20" s="108"/>
    </row>
  </sheetData>
  <mergeCells count="27">
    <mergeCell ref="A12:B12"/>
    <mergeCell ref="C12:D12"/>
    <mergeCell ref="E12:F12"/>
    <mergeCell ref="A4:F4"/>
    <mergeCell ref="A5:F5"/>
    <mergeCell ref="A11:B11"/>
    <mergeCell ref="A9:B10"/>
    <mergeCell ref="A8:B8"/>
    <mergeCell ref="A13:B13"/>
    <mergeCell ref="A14:F14"/>
    <mergeCell ref="A16:C16"/>
    <mergeCell ref="A17:C17"/>
    <mergeCell ref="A18:C18"/>
    <mergeCell ref="A1:F1"/>
    <mergeCell ref="A2:F2"/>
    <mergeCell ref="C8:D8"/>
    <mergeCell ref="C9:D10"/>
    <mergeCell ref="C11:D11"/>
    <mergeCell ref="E8:F8"/>
    <mergeCell ref="E9:F9"/>
    <mergeCell ref="E10:F10"/>
    <mergeCell ref="E11:F11"/>
    <mergeCell ref="A19:C19"/>
    <mergeCell ref="E16:F16"/>
    <mergeCell ref="E17:F17"/>
    <mergeCell ref="E18:F18"/>
    <mergeCell ref="E19:F19"/>
  </mergeCells>
  <pageMargins left="0.7" right="0.42777777777777776" top="0.41111111111111109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0"/>
  <sheetViews>
    <sheetView tabSelected="1" view="pageLayout" topLeftCell="A38" zoomScale="110" zoomScaleNormal="200" zoomScaleSheetLayoutView="200" zoomScalePageLayoutView="110" workbookViewId="0">
      <selection activeCell="A41" sqref="A41:J41"/>
    </sheetView>
  </sheetViews>
  <sheetFormatPr defaultColWidth="9.109375" defaultRowHeight="13.2"/>
  <cols>
    <col min="1" max="1" width="4.6640625" style="88" customWidth="1"/>
    <col min="2" max="2" width="6.88671875" style="88" customWidth="1"/>
    <col min="3" max="3" width="3.21875" style="88" customWidth="1"/>
    <col min="4" max="4" width="7.88671875" style="88" customWidth="1"/>
    <col min="5" max="5" width="13.33203125" style="88" customWidth="1"/>
    <col min="6" max="6" width="12" style="88" customWidth="1"/>
    <col min="7" max="7" width="12.44140625" style="101" customWidth="1"/>
    <col min="8" max="8" width="9.5546875" style="88" customWidth="1"/>
    <col min="9" max="10" width="12.109375" style="88" customWidth="1"/>
    <col min="11" max="16384" width="9.109375" style="88"/>
  </cols>
  <sheetData>
    <row r="1" spans="1:12" ht="21" customHeight="1">
      <c r="A1" s="150" t="s">
        <v>40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2" ht="21" customHeight="1">
      <c r="A2" s="151" t="s">
        <v>206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2">
      <c r="A3" s="103"/>
      <c r="F3" s="83"/>
      <c r="G3" s="98"/>
      <c r="H3" s="83"/>
      <c r="I3" s="221" t="s">
        <v>141</v>
      </c>
      <c r="J3" s="221"/>
    </row>
    <row r="4" spans="1:12" ht="20.399999999999999" customHeight="1">
      <c r="A4" s="127" t="s">
        <v>58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2" ht="20.399999999999999" customHeight="1">
      <c r="A5" s="222" t="s">
        <v>83</v>
      </c>
      <c r="B5" s="222"/>
      <c r="C5" s="222"/>
      <c r="D5" s="222"/>
      <c r="E5" s="222"/>
      <c r="F5" s="222"/>
      <c r="G5" s="222"/>
      <c r="H5" s="222"/>
      <c r="I5" s="222"/>
      <c r="J5" s="222"/>
      <c r="K5" s="82"/>
      <c r="L5" s="82"/>
    </row>
    <row r="6" spans="1:12" ht="20.399999999999999" customHeight="1">
      <c r="A6" s="82"/>
      <c r="B6" s="82"/>
      <c r="C6" s="82"/>
      <c r="D6" s="82"/>
      <c r="E6" s="82"/>
      <c r="F6" s="82"/>
      <c r="G6" s="100"/>
      <c r="H6" s="90" t="s">
        <v>18</v>
      </c>
      <c r="I6" s="219" t="s">
        <v>201</v>
      </c>
      <c r="J6" s="219"/>
    </row>
    <row r="7" spans="1:12" ht="20.399999999999999" customHeight="1">
      <c r="A7" s="87" t="s">
        <v>19</v>
      </c>
      <c r="C7" s="214"/>
      <c r="D7" s="214"/>
      <c r="E7" s="214"/>
      <c r="F7" s="214"/>
      <c r="G7" s="214"/>
      <c r="H7" s="214"/>
      <c r="I7" s="214"/>
      <c r="J7" s="214"/>
      <c r="K7" s="87"/>
    </row>
    <row r="8" spans="1:12" ht="20.399999999999999" customHeight="1">
      <c r="A8" s="87" t="s">
        <v>20</v>
      </c>
      <c r="D8" s="129" t="s">
        <v>140</v>
      </c>
      <c r="E8" s="129"/>
      <c r="F8" s="129"/>
      <c r="G8" s="129"/>
      <c r="H8" s="129"/>
      <c r="I8" s="129"/>
      <c r="J8" s="129"/>
    </row>
    <row r="9" spans="1:12" ht="20.399999999999999" customHeight="1">
      <c r="A9" s="87" t="s">
        <v>29</v>
      </c>
      <c r="E9" s="129" t="s">
        <v>54</v>
      </c>
      <c r="F9" s="129"/>
      <c r="G9" s="129"/>
      <c r="H9" s="129"/>
      <c r="I9" s="129"/>
      <c r="J9" s="129"/>
    </row>
    <row r="10" spans="1:12" ht="14.25" customHeight="1">
      <c r="A10" s="82"/>
      <c r="B10" s="82"/>
      <c r="C10" s="82"/>
      <c r="D10" s="82"/>
      <c r="E10" s="82"/>
      <c r="F10" s="82"/>
      <c r="G10" s="100"/>
      <c r="H10" s="82"/>
      <c r="I10" s="82"/>
      <c r="J10" s="82"/>
    </row>
    <row r="11" spans="1:12" ht="22.2" customHeight="1">
      <c r="A11" s="189" t="s">
        <v>211</v>
      </c>
      <c r="B11" s="189"/>
      <c r="C11" s="189"/>
      <c r="D11" s="189"/>
      <c r="E11" s="189"/>
      <c r="F11" s="189"/>
      <c r="G11" s="189"/>
      <c r="H11" s="189"/>
      <c r="I11" s="189"/>
      <c r="J11" s="189"/>
    </row>
    <row r="12" spans="1:12">
      <c r="A12" s="26"/>
      <c r="B12" s="201"/>
      <c r="C12" s="201"/>
      <c r="D12" s="201"/>
      <c r="E12" s="201"/>
      <c r="F12" s="201"/>
      <c r="G12" s="201"/>
      <c r="H12" s="201"/>
      <c r="I12" s="201"/>
      <c r="J12" s="201"/>
    </row>
    <row r="13" spans="1:12" ht="21" customHeight="1">
      <c r="A13" s="26" t="s">
        <v>6</v>
      </c>
      <c r="B13" s="189" t="s">
        <v>42</v>
      </c>
      <c r="C13" s="189"/>
      <c r="D13" s="189"/>
      <c r="E13" s="189"/>
      <c r="F13" s="208"/>
      <c r="G13" s="208"/>
      <c r="H13" s="208"/>
      <c r="I13" s="208"/>
      <c r="J13" s="91" t="s">
        <v>45</v>
      </c>
    </row>
    <row r="14" spans="1:12" ht="14.25" customHeight="1">
      <c r="A14" s="26"/>
      <c r="B14" s="90"/>
      <c r="C14" s="90"/>
      <c r="D14" s="90"/>
      <c r="E14" s="90"/>
      <c r="F14" s="104"/>
      <c r="G14" s="104"/>
      <c r="H14" s="220"/>
      <c r="I14" s="220"/>
      <c r="J14" s="78"/>
    </row>
    <row r="15" spans="1:12" ht="34.799999999999997" customHeight="1">
      <c r="A15" s="86" t="s">
        <v>0</v>
      </c>
      <c r="B15" s="132" t="s">
        <v>17</v>
      </c>
      <c r="C15" s="133"/>
      <c r="D15" s="133"/>
      <c r="E15" s="133"/>
      <c r="F15" s="133"/>
      <c r="G15" s="133"/>
      <c r="H15" s="133"/>
      <c r="I15" s="133"/>
      <c r="J15" s="86" t="s">
        <v>139</v>
      </c>
    </row>
    <row r="16" spans="1:12" s="87" customFormat="1" ht="17.25" customHeight="1">
      <c r="A16" s="22" t="s">
        <v>28</v>
      </c>
      <c r="B16" s="128" t="s">
        <v>14</v>
      </c>
      <c r="C16" s="129"/>
      <c r="D16" s="129"/>
      <c r="E16" s="129"/>
      <c r="F16" s="129"/>
      <c r="G16" s="129"/>
      <c r="H16" s="129"/>
      <c r="I16" s="129"/>
      <c r="J16" s="97"/>
    </row>
    <row r="17" spans="1:10" s="87" customFormat="1" ht="21" customHeight="1">
      <c r="A17" s="11" t="s">
        <v>12</v>
      </c>
      <c r="B17" s="115" t="s">
        <v>125</v>
      </c>
      <c r="C17" s="116"/>
      <c r="D17" s="116"/>
      <c r="E17" s="116"/>
      <c r="F17" s="116"/>
      <c r="G17" s="116"/>
      <c r="H17" s="116"/>
      <c r="I17" s="116"/>
      <c r="J17" s="97"/>
    </row>
    <row r="18" spans="1:10" s="87" customFormat="1" ht="21" customHeight="1">
      <c r="A18" s="11" t="s">
        <v>13</v>
      </c>
      <c r="B18" s="115" t="s">
        <v>215</v>
      </c>
      <c r="C18" s="116"/>
      <c r="D18" s="116"/>
      <c r="E18" s="116"/>
      <c r="F18" s="116"/>
      <c r="G18" s="116"/>
      <c r="H18" s="116"/>
      <c r="I18" s="116"/>
      <c r="J18" s="97"/>
    </row>
    <row r="19" spans="1:10" s="87" customFormat="1" ht="19.5" customHeight="1">
      <c r="A19" s="22"/>
      <c r="B19" s="128" t="s">
        <v>46</v>
      </c>
      <c r="C19" s="129"/>
      <c r="D19" s="129"/>
      <c r="E19" s="129"/>
      <c r="F19" s="129"/>
      <c r="G19" s="129"/>
      <c r="H19" s="129"/>
      <c r="I19" s="129"/>
      <c r="J19" s="97"/>
    </row>
    <row r="20" spans="1:10" ht="16.5" customHeight="1">
      <c r="A20" s="128" t="s">
        <v>48</v>
      </c>
      <c r="B20" s="129"/>
      <c r="C20" s="129"/>
      <c r="D20" s="129"/>
      <c r="E20" s="129"/>
      <c r="F20" s="129"/>
      <c r="G20" s="129"/>
      <c r="H20" s="130"/>
      <c r="I20" s="111">
        <v>0.18</v>
      </c>
      <c r="J20" s="97"/>
    </row>
    <row r="21" spans="1:10" ht="17.25" customHeight="1">
      <c r="A21" s="22" t="s">
        <v>138</v>
      </c>
      <c r="B21" s="223" t="s">
        <v>137</v>
      </c>
      <c r="C21" s="223"/>
      <c r="D21" s="223"/>
      <c r="E21" s="223"/>
      <c r="F21" s="223"/>
      <c r="G21" s="223"/>
      <c r="H21" s="223"/>
      <c r="I21" s="223"/>
      <c r="J21" s="223"/>
    </row>
    <row r="22" spans="1:10" ht="15" customHeight="1">
      <c r="A22" s="21" t="s">
        <v>136</v>
      </c>
      <c r="B22" s="143" t="s">
        <v>135</v>
      </c>
      <c r="C22" s="143"/>
      <c r="D22" s="143"/>
      <c r="E22" s="143"/>
      <c r="F22" s="143"/>
      <c r="G22" s="143"/>
      <c r="H22" s="143"/>
      <c r="I22" s="143"/>
      <c r="J22" s="143"/>
    </row>
    <row r="24" spans="1:10" s="105" customFormat="1" ht="19.8" customHeight="1">
      <c r="A24" s="215" t="s">
        <v>134</v>
      </c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0" s="105" customFormat="1" ht="13.5" customHeigh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</row>
    <row r="26" spans="1:10" ht="32.25" customHeight="1">
      <c r="A26" s="26" t="s">
        <v>6</v>
      </c>
      <c r="B26" s="218" t="s">
        <v>56</v>
      </c>
      <c r="C26" s="218"/>
      <c r="D26" s="218"/>
      <c r="E26" s="218"/>
      <c r="F26" s="218"/>
      <c r="G26" s="218"/>
      <c r="H26" s="218"/>
      <c r="I26" s="218"/>
      <c r="J26" s="218"/>
    </row>
    <row r="27" spans="1:10" ht="16.5" customHeight="1">
      <c r="A27" s="84"/>
      <c r="B27" s="84" t="s">
        <v>23</v>
      </c>
      <c r="C27" s="84"/>
      <c r="D27" s="84"/>
      <c r="E27" s="206" t="str">
        <f>A5</f>
        <v>Шахтная электропечь сопративления ПШО 7.10/7И1, Россия</v>
      </c>
      <c r="F27" s="206"/>
      <c r="G27" s="206"/>
      <c r="H27" s="206"/>
      <c r="I27" s="206"/>
      <c r="J27" s="206"/>
    </row>
    <row r="28" spans="1:10" ht="16.5" customHeight="1">
      <c r="A28" s="84"/>
      <c r="B28" s="84" t="s">
        <v>30</v>
      </c>
      <c r="C28" s="84"/>
      <c r="D28" s="84"/>
      <c r="E28" s="146"/>
      <c r="F28" s="146"/>
      <c r="G28" s="146"/>
      <c r="H28" s="146"/>
      <c r="I28" s="146"/>
      <c r="J28" s="146"/>
    </row>
    <row r="29" spans="1:10" ht="16.5" customHeight="1">
      <c r="A29" s="84"/>
      <c r="B29" s="84" t="s">
        <v>41</v>
      </c>
      <c r="C29" s="84"/>
      <c r="D29" s="84"/>
      <c r="E29" s="146"/>
      <c r="F29" s="146"/>
      <c r="G29" s="146"/>
      <c r="H29" s="146"/>
      <c r="I29" s="146"/>
      <c r="J29" s="146"/>
    </row>
    <row r="30" spans="1:10" ht="16.5" customHeight="1">
      <c r="A30" s="84"/>
      <c r="B30" s="84"/>
      <c r="C30" s="84"/>
      <c r="D30" s="84"/>
      <c r="E30" s="78"/>
      <c r="F30" s="78"/>
      <c r="G30" s="78"/>
      <c r="H30" s="78"/>
      <c r="I30" s="78"/>
      <c r="J30" s="78"/>
    </row>
    <row r="31" spans="1:10" ht="21.6" customHeight="1">
      <c r="A31" s="224" t="s">
        <v>159</v>
      </c>
      <c r="B31" s="224"/>
      <c r="C31" s="224"/>
      <c r="D31" s="224"/>
      <c r="E31" s="224" t="s">
        <v>160</v>
      </c>
      <c r="F31" s="224"/>
      <c r="G31" s="224" t="s">
        <v>161</v>
      </c>
      <c r="H31" s="224"/>
      <c r="I31" s="49"/>
      <c r="J31" s="49"/>
    </row>
    <row r="32" spans="1:10" ht="16.5" customHeight="1">
      <c r="A32" s="135" t="s">
        <v>162</v>
      </c>
      <c r="B32" s="136"/>
      <c r="C32" s="136"/>
      <c r="D32" s="137"/>
      <c r="E32" s="135" t="s">
        <v>163</v>
      </c>
      <c r="F32" s="137"/>
      <c r="G32" s="115" t="s">
        <v>164</v>
      </c>
      <c r="H32" s="117"/>
      <c r="I32" s="225"/>
      <c r="J32" s="225"/>
    </row>
    <row r="33" spans="1:10" ht="67.8" customHeight="1">
      <c r="A33" s="138"/>
      <c r="B33" s="139"/>
      <c r="C33" s="139"/>
      <c r="D33" s="140"/>
      <c r="E33" s="138"/>
      <c r="F33" s="140"/>
      <c r="G33" s="115" t="s">
        <v>219</v>
      </c>
      <c r="H33" s="117"/>
      <c r="I33" s="226"/>
      <c r="J33" s="226"/>
    </row>
    <row r="34" spans="1:10" ht="69.599999999999994" customHeight="1">
      <c r="A34" s="115" t="s">
        <v>165</v>
      </c>
      <c r="B34" s="116"/>
      <c r="C34" s="116"/>
      <c r="D34" s="117"/>
      <c r="E34" s="115" t="s">
        <v>166</v>
      </c>
      <c r="F34" s="117"/>
      <c r="G34" s="115" t="s">
        <v>167</v>
      </c>
      <c r="H34" s="117"/>
      <c r="I34" s="99"/>
      <c r="J34" s="99"/>
    </row>
    <row r="35" spans="1:10" ht="168.6" customHeight="1">
      <c r="A35" s="115" t="str">
        <f>'Прил.6 '!A12:B12</f>
        <v>Проверка работоспособности камеры сушильной и технологических схем, безопасность эксплуатации. Проверка и настройка всех систем контроля и управления, устройств защиты и блокировок, устройств сигнализации и контрольно-измерительных приборов.</v>
      </c>
      <c r="B35" s="116"/>
      <c r="C35" s="116"/>
      <c r="D35" s="117"/>
      <c r="E35" s="115" t="s">
        <v>217</v>
      </c>
      <c r="F35" s="117"/>
      <c r="G35" s="115" t="s">
        <v>218</v>
      </c>
      <c r="H35" s="117"/>
      <c r="I35" s="99"/>
      <c r="J35" s="99"/>
    </row>
    <row r="37" spans="1:10" ht="15" customHeight="1">
      <c r="A37" s="212" t="s">
        <v>212</v>
      </c>
      <c r="B37" s="212"/>
      <c r="C37" s="212"/>
      <c r="D37" s="212"/>
      <c r="E37" s="212"/>
      <c r="F37" s="212"/>
      <c r="G37" s="212"/>
      <c r="H37" s="212"/>
      <c r="I37" s="212"/>
      <c r="J37" s="212"/>
    </row>
    <row r="38" spans="1:10" ht="1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</row>
    <row r="39" spans="1:10" ht="28.8" customHeight="1">
      <c r="A39" s="212" t="s">
        <v>220</v>
      </c>
      <c r="B39" s="212"/>
      <c r="C39" s="212"/>
      <c r="D39" s="212"/>
      <c r="E39" s="212"/>
      <c r="F39" s="212"/>
      <c r="G39" s="212"/>
      <c r="H39" s="212"/>
      <c r="I39" s="212"/>
      <c r="J39" s="212"/>
    </row>
    <row r="40" spans="1:10" ht="12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</row>
    <row r="41" spans="1:10" ht="26.25" customHeight="1">
      <c r="A41" s="212" t="s">
        <v>213</v>
      </c>
      <c r="B41" s="212"/>
      <c r="C41" s="212"/>
      <c r="D41" s="212"/>
      <c r="E41" s="212"/>
      <c r="F41" s="212"/>
      <c r="G41" s="212"/>
      <c r="H41" s="212"/>
      <c r="I41" s="212"/>
      <c r="J41" s="212"/>
    </row>
    <row r="42" spans="1:10" ht="12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ht="27" customHeight="1">
      <c r="A43" s="212" t="s">
        <v>214</v>
      </c>
      <c r="B43" s="212"/>
      <c r="C43" s="212"/>
      <c r="D43" s="212"/>
      <c r="E43" s="212"/>
      <c r="F43" s="212"/>
      <c r="G43" s="212"/>
      <c r="H43" s="212"/>
      <c r="I43" s="212"/>
      <c r="J43" s="212"/>
    </row>
    <row r="44" spans="1:10" ht="12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</row>
    <row r="45" spans="1:10" ht="29.25" customHeight="1">
      <c r="A45" s="212" t="s">
        <v>133</v>
      </c>
      <c r="B45" s="212"/>
      <c r="C45" s="212"/>
      <c r="D45" s="212"/>
      <c r="E45" s="212"/>
      <c r="F45" s="212"/>
      <c r="G45" s="212"/>
      <c r="H45" s="212"/>
      <c r="I45" s="212"/>
      <c r="J45" s="212"/>
    </row>
    <row r="46" spans="1:10" ht="12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28.5" customHeight="1">
      <c r="A47" s="212" t="s">
        <v>132</v>
      </c>
      <c r="B47" s="212"/>
      <c r="C47" s="212"/>
      <c r="D47" s="212"/>
      <c r="E47" s="212"/>
      <c r="F47" s="212"/>
      <c r="G47" s="212"/>
      <c r="H47" s="212"/>
      <c r="I47" s="212"/>
      <c r="J47" s="212"/>
    </row>
    <row r="48" spans="1:10" ht="12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</row>
    <row r="49" spans="1:10" ht="21" customHeight="1">
      <c r="A49" s="217" t="s">
        <v>131</v>
      </c>
      <c r="B49" s="217"/>
      <c r="C49" s="217"/>
      <c r="D49" s="217"/>
      <c r="E49" s="217"/>
      <c r="F49" s="217"/>
      <c r="G49" s="217"/>
      <c r="H49" s="217"/>
      <c r="I49" s="217"/>
      <c r="J49" s="217"/>
    </row>
    <row r="50" spans="1:10" ht="21" customHeight="1">
      <c r="A50" s="216"/>
      <c r="B50" s="216"/>
      <c r="C50" s="110"/>
      <c r="D50" s="110"/>
      <c r="E50" s="110"/>
      <c r="F50" s="85"/>
      <c r="G50" s="102"/>
      <c r="H50" s="216"/>
      <c r="I50" s="216"/>
      <c r="J50" s="107"/>
    </row>
  </sheetData>
  <mergeCells count="51">
    <mergeCell ref="J32:J33"/>
    <mergeCell ref="G34:H34"/>
    <mergeCell ref="G35:H35"/>
    <mergeCell ref="A32:D33"/>
    <mergeCell ref="E32:F33"/>
    <mergeCell ref="I32:I33"/>
    <mergeCell ref="A34:D34"/>
    <mergeCell ref="A35:D35"/>
    <mergeCell ref="E34:F34"/>
    <mergeCell ref="E35:F35"/>
    <mergeCell ref="A31:D31"/>
    <mergeCell ref="G31:H31"/>
    <mergeCell ref="E31:F31"/>
    <mergeCell ref="G32:H32"/>
    <mergeCell ref="G33:H33"/>
    <mergeCell ref="B26:J26"/>
    <mergeCell ref="B12:J12"/>
    <mergeCell ref="B22:J22"/>
    <mergeCell ref="A2:J2"/>
    <mergeCell ref="I6:J6"/>
    <mergeCell ref="H14:I14"/>
    <mergeCell ref="I3:J3"/>
    <mergeCell ref="A4:J4"/>
    <mergeCell ref="A5:J5"/>
    <mergeCell ref="B21:J21"/>
    <mergeCell ref="B19:I19"/>
    <mergeCell ref="A20:H20"/>
    <mergeCell ref="A50:B50"/>
    <mergeCell ref="H50:I50"/>
    <mergeCell ref="A37:J37"/>
    <mergeCell ref="A41:J41"/>
    <mergeCell ref="A43:J43"/>
    <mergeCell ref="A45:J45"/>
    <mergeCell ref="A47:J47"/>
    <mergeCell ref="A49:J49"/>
    <mergeCell ref="E27:J27"/>
    <mergeCell ref="E28:J28"/>
    <mergeCell ref="E29:J29"/>
    <mergeCell ref="A39:J39"/>
    <mergeCell ref="A1:J1"/>
    <mergeCell ref="B15:I15"/>
    <mergeCell ref="B16:I16"/>
    <mergeCell ref="B17:I17"/>
    <mergeCell ref="B18:I18"/>
    <mergeCell ref="C7:J7"/>
    <mergeCell ref="D8:J8"/>
    <mergeCell ref="E9:J9"/>
    <mergeCell ref="A11:J11"/>
    <mergeCell ref="B13:E13"/>
    <mergeCell ref="F13:I13"/>
    <mergeCell ref="A24:J24"/>
  </mergeCells>
  <pageMargins left="0.59055118110236227" right="0.39370078740157483" top="0.47244094488188981" bottom="0.34090909090909088" header="0" footer="0.3937007874015748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Прил.1</vt:lpstr>
      <vt:lpstr>Прил.2</vt:lpstr>
      <vt:lpstr>Прил.3</vt:lpstr>
      <vt:lpstr>Прил.4 </vt:lpstr>
      <vt:lpstr>Прил.5</vt:lpstr>
      <vt:lpstr>Прил.6 </vt:lpstr>
      <vt:lpstr>Прил.7 </vt:lpstr>
      <vt:lpstr>Прил.3!Заголовки_для_печати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PankratovAA</cp:lastModifiedBy>
  <cp:lastPrinted>2018-05-15T13:55:06Z</cp:lastPrinted>
  <dcterms:created xsi:type="dcterms:W3CDTF">2013-12-17T10:37:23Z</dcterms:created>
  <dcterms:modified xsi:type="dcterms:W3CDTF">2018-05-15T13:58:13Z</dcterms:modified>
</cp:coreProperties>
</file>