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930" tabRatio="696" activeTab="6"/>
  </bookViews>
  <sheets>
    <sheet name="Прил.1" sheetId="1" r:id="rId1"/>
    <sheet name="Прил.2" sheetId="7" r:id="rId2"/>
    <sheet name="Прил.3" sheetId="2" r:id="rId3"/>
    <sheet name="Прил.4" sheetId="15" r:id="rId4"/>
    <sheet name="Прил.5" sheetId="9" r:id="rId5"/>
    <sheet name="Прил.6" sheetId="17" r:id="rId6"/>
    <sheet name="Прил.7" sheetId="13" r:id="rId7"/>
  </sheets>
  <definedNames>
    <definedName name="_GoBack" localSheetId="0">Прил.1!#REF!</definedName>
    <definedName name="_xlnm.Print_Titles" localSheetId="2">Прил.3!$1:$2</definedName>
    <definedName name="_xlnm.Print_Area" localSheetId="0">Прил.1!$A$1:$F$69</definedName>
    <definedName name="_xlnm.Print_Area" localSheetId="1">Прил.2!$A$1:$E$109</definedName>
    <definedName name="_xlnm.Print_Area" localSheetId="2">Прил.3!$A$1:$F$29</definedName>
    <definedName name="_xlnm.Print_Area" localSheetId="3">Прил.4!$A$1:$F$38</definedName>
    <definedName name="_xlnm.Print_Area" localSheetId="4">Прил.5!$A$1:$G$87</definedName>
    <definedName name="_xlnm.Print_Area" localSheetId="5">Прил.6!$A$1:$C$35</definedName>
    <definedName name="_xlnm.Print_Area" localSheetId="6">Прил.7!$A$1:$F$63</definedName>
  </definedNames>
  <calcPr calcId="125725"/>
</workbook>
</file>

<file path=xl/calcChain.xml><?xml version="1.0" encoding="utf-8"?>
<calcChain xmlns="http://schemas.openxmlformats.org/spreadsheetml/2006/main">
  <c r="B21" i="13"/>
  <c r="B20"/>
  <c r="B5" i="7" l="1"/>
  <c r="E61" i="13"/>
  <c r="F28" i="15"/>
  <c r="A5" i="13"/>
  <c r="C34" s="1"/>
  <c r="A6" i="17"/>
  <c r="A5" i="15"/>
  <c r="A5" i="2"/>
  <c r="B13" s="1"/>
  <c r="B9" i="1" l="1"/>
  <c r="A5" i="9" l="1"/>
  <c r="C14" s="1"/>
  <c r="B23" s="1"/>
</calcChain>
</file>

<file path=xl/sharedStrings.xml><?xml version="1.0" encoding="utf-8"?>
<sst xmlns="http://schemas.openxmlformats.org/spreadsheetml/2006/main" count="659" uniqueCount="452">
  <si>
    <t>№ п/п</t>
  </si>
  <si>
    <t>От Покупателя:</t>
  </si>
  <si>
    <t>От Продавца:</t>
  </si>
  <si>
    <t xml:space="preserve">к Договору № </t>
  </si>
  <si>
    <t>2</t>
  </si>
  <si>
    <t>2.1.</t>
  </si>
  <si>
    <t>1.</t>
  </si>
  <si>
    <t>Итого за работы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</si>
  <si>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</si>
  <si>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</si>
  <si>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 xml:space="preserve">Итого Дополнительное оборудование </t>
  </si>
  <si>
    <t>Итого Оборудование</t>
  </si>
  <si>
    <t>Итого Базовая комплектация</t>
  </si>
  <si>
    <t>1.1.</t>
  </si>
  <si>
    <t>1.2.</t>
  </si>
  <si>
    <t>Работы и услуги</t>
  </si>
  <si>
    <t>1.3.</t>
  </si>
  <si>
    <t>Кол-во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</si>
  <si>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</si>
  <si>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</si>
  <si>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</si>
  <si>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</si>
  <si>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</si>
  <si>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</si>
  <si>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</si>
  <si>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</si>
  <si>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</si>
  <si>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</si>
  <si>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</si>
  <si>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</si>
  <si>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</si>
  <si>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</si>
  <si>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</si>
  <si>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</si>
  <si>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</si>
  <si>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</si>
  <si>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</si>
  <si>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Итого стоимость Оборудования и Работ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</si>
  <si>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</si>
  <si>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</si>
  <si>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</si>
  <si>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</si>
  <si>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</si>
  <si>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</si>
  <si>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</si>
  <si>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</si>
  <si>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</si>
  <si>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Год выпуска:</t>
  </si>
  <si>
    <t>1.3.1.</t>
  </si>
  <si>
    <t>1.3.2.</t>
  </si>
  <si>
    <t>Стоимость Работ с НДС составляет:</t>
  </si>
  <si>
    <t>Стоимость поставленного оборудования с НДС составляет:</t>
  </si>
  <si>
    <t>Стоимость, руб</t>
  </si>
  <si>
    <t>Сумма, руб</t>
  </si>
  <si>
    <t>Примечания:</t>
  </si>
  <si>
    <t>Стоимость услуг по доставке, упаковке и маркировке.</t>
  </si>
  <si>
    <t>В том числе НДС</t>
  </si>
  <si>
    <t>№</t>
  </si>
  <si>
    <t>Номер транспортного средства</t>
  </si>
  <si>
    <t>Приложение № 4</t>
  </si>
  <si>
    <t>АКТ  О ПРИЕМЕ - ПЕРЕДАЧЕ ОБОРУДОВАНИЯ</t>
  </si>
  <si>
    <t>Перемещение по оси Y, мм</t>
  </si>
  <si>
    <t xml:space="preserve">Набор цанг/ ER32 D3-20 Kemmler 470E-S </t>
  </si>
  <si>
    <t xml:space="preserve">Штревель/ M16 DIN 69872 B Kemmler 403.20.16 </t>
  </si>
  <si>
    <t xml:space="preserve">Ключ/ 1-10 ER16 Kemmler 02.10 </t>
  </si>
  <si>
    <t xml:space="preserve">Ключ/ 2-16 ER25 Kemmler 02.16 </t>
  </si>
  <si>
    <t xml:space="preserve">Ключ/ 2-20 ER32 Kemmler 02.20 </t>
  </si>
  <si>
    <t xml:space="preserve">Патрон для метчиков/SK 40 - M3-M14 - Gr.1 Kemmler 402.16.12 </t>
  </si>
  <si>
    <t>ПРОГРАММА ИНСТРУКТАЖА</t>
  </si>
  <si>
    <t>/Б.И.Ефремов/</t>
  </si>
  <si>
    <t>(форма)</t>
  </si>
  <si>
    <t>424003, Россия, Республика Марий Эл,  г. Йошкар-Ола, улица Суворова, д. 15</t>
  </si>
  <si>
    <t>____________________________/Б.И. Ефремов/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</si>
  <si>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</si>
  <si>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От продавца:</t>
  </si>
  <si>
    <t xml:space="preserve">ТЕХНИЧЕСКАЯ СПЕЦИФИКАЦИЯ ОБОРУДОВАНИЯ </t>
  </si>
  <si>
    <t>1.3.1</t>
  </si>
  <si>
    <t>1.3.2</t>
  </si>
  <si>
    <t>ПРОГРАММА  ОКОНЧАТЕЛЬНОЙ ПРИЕМКИ ОБОРУДОВАНИЯ</t>
  </si>
  <si>
    <t>Стоимость получения всех необходимых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</si>
  <si>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 xml:space="preserve">             Вертикальный обрабатывающий центр модели DMC 635 ecoline, производства УСЗ, Россия</t>
  </si>
  <si>
    <t xml:space="preserve">АО «Марийский машиностроительный завод» 
Генеральный директор                                                        </t>
  </si>
  <si>
    <t>АО «Марийский машиностроительный завод»                                                                   Генеральный директор</t>
  </si>
  <si>
    <t>АО «Марийский машиностроительный завод»</t>
  </si>
  <si>
    <t>АО «Марийский машиностроительный завод» 
Генеральный директор</t>
  </si>
  <si>
    <t>Срок поставки оборудования и выполнения работ</t>
  </si>
  <si>
    <t>2.3</t>
  </si>
  <si>
    <t>В стоимость Работ включено:</t>
  </si>
  <si>
    <t>Командировочные расходы на персонала Продавца.</t>
  </si>
  <si>
    <t>Всего с НДС</t>
  </si>
  <si>
    <t>/ Б. И. Ефремов /</t>
  </si>
  <si>
    <t>/ _____________/</t>
  </si>
  <si>
    <t>Технические характеристики</t>
  </si>
  <si>
    <t>Параметры</t>
  </si>
  <si>
    <t>к-во, шт.</t>
  </si>
  <si>
    <t>Поставка на склад Покупателя(от даты подписания Договора)</t>
  </si>
  <si>
    <t>20  рабочих дня</t>
  </si>
  <si>
    <t>/ Б.И.Ефремов /</t>
  </si>
  <si>
    <t>Содержание</t>
  </si>
  <si>
    <t>Требования техники безопасности при эксплуатации и обслуживании машины</t>
  </si>
  <si>
    <t>Общее устройство машины, ознакомление с управлением, назначением и устройством основных систем машины</t>
  </si>
  <si>
    <t>Назначение кнопок пульта управления</t>
  </si>
  <si>
    <t>3.1.</t>
  </si>
  <si>
    <t>Включение, запуск и выключение машины</t>
  </si>
  <si>
    <t>3.2.</t>
  </si>
  <si>
    <t>Аварийная остановка</t>
  </si>
  <si>
    <t>3.3.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</si>
  <si>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</si>
  <si>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</si>
  <si>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</si>
  <si>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</si>
  <si>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</si>
  <si>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</si>
  <si>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</si>
  <si>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</si>
  <si>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</si>
  <si>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</si>
  <si>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Точки технического обслуживания машины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</si>
  <si>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</si>
  <si>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</si>
  <si>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</si>
  <si>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</si>
  <si>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5.5.</t>
  </si>
  <si>
    <t>6.</t>
  </si>
  <si>
    <t>Возможные неисправности и способы их устранения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</si>
  <si>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</si>
  <si>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</si>
  <si>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</si>
  <si>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</si>
  <si>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</si>
  <si>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</si>
  <si>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</si>
  <si>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Система смазки машины</t>
  </si>
  <si>
    <t>Проверяется наличие смазки во всех точках, предусмотренных технической документацией на машину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</si>
  <si>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</si>
  <si>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</si>
  <si>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</si>
  <si>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</si>
  <si>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</si>
  <si>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</si>
  <si>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</si>
  <si>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</si>
  <si>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</si>
  <si>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</si>
  <si>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</si>
  <si>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АКТ  ВЫПОЛНЕНИЯ РАБОТ</t>
  </si>
  <si>
    <t xml:space="preserve">Стоимость, руб. </t>
  </si>
  <si>
    <t>Итого стоимость Работ</t>
  </si>
  <si>
    <t>НДС</t>
  </si>
  <si>
    <t>ВСЕГО с НДС</t>
  </si>
  <si>
    <t>В стоимости Работ включено: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</si>
  <si>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</si>
  <si>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</si>
  <si>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</si>
  <si>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</si>
  <si>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</si>
  <si>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</si>
  <si>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</si>
  <si>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</si>
  <si>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</si>
  <si>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В стоимость Оборудования включено:</t>
  </si>
  <si>
    <t>Токарный обрабатывающий центр MAXXTURN 45 SMY с системой ЧПУ, Россия</t>
  </si>
  <si>
    <t xml:space="preserve"> +40/-30</t>
  </si>
  <si>
    <t>Рабочая зона</t>
  </si>
  <si>
    <t>Диапазон перемещений</t>
  </si>
  <si>
    <t>Главный шпиндель</t>
  </si>
  <si>
    <t>0-6300</t>
  </si>
  <si>
    <t>Конус шпинделя по DIN55026</t>
  </si>
  <si>
    <t>А 2-5</t>
  </si>
  <si>
    <t>Контршпиндель</t>
  </si>
  <si>
    <t>А 2-4</t>
  </si>
  <si>
    <t>Ось С</t>
  </si>
  <si>
    <t>Разрешения по оси С</t>
  </si>
  <si>
    <t>0,001°</t>
  </si>
  <si>
    <t>Индексация шпинделя (дисковый тормоз)</t>
  </si>
  <si>
    <t>0,01°</t>
  </si>
  <si>
    <t>Револьверная головка</t>
  </si>
  <si>
    <t>Количество позиций инструмента</t>
  </si>
  <si>
    <t>Количество приводных инструментов</t>
  </si>
  <si>
    <t>Хвостовики инструмент (DIN 69880)</t>
  </si>
  <si>
    <t>VDI 25</t>
  </si>
  <si>
    <t>16х16</t>
  </si>
  <si>
    <t>0-6000</t>
  </si>
  <si>
    <t>Приводы подач</t>
  </si>
  <si>
    <t>Система СОЖ</t>
  </si>
  <si>
    <t>15/65</t>
  </si>
  <si>
    <t>Размеры станка</t>
  </si>
  <si>
    <t>2575х1790</t>
  </si>
  <si>
    <t>~4000</t>
  </si>
  <si>
    <t>1100</t>
  </si>
  <si>
    <t>Диаметр обработки над станиной, мм</t>
  </si>
  <si>
    <t>Диаметр обработки над поперечными салазками, мм</t>
  </si>
  <si>
    <t>Максимальный диаметр точения, мм</t>
  </si>
  <si>
    <t>Максимальная длина заготовки, мм</t>
  </si>
  <si>
    <t>Диапазон числа оборотов, об/мин</t>
  </si>
  <si>
    <t>Максимальный крутящий момент (опция), Нм</t>
  </si>
  <si>
    <t>Внутренний диаметр подшипника шпинделя, мм</t>
  </si>
  <si>
    <t>Диаметр отверстия шпинделя, мм</t>
  </si>
  <si>
    <t>Ускоренное перемещение по оси С, об/мин</t>
  </si>
  <si>
    <t xml:space="preserve">Сечение хвостовика, мм </t>
  </si>
  <si>
    <t xml:space="preserve">Диаметр хвостовика инструмента для сверления и расточки, мм </t>
  </si>
  <si>
    <t>Время смены инструмента, сек.</t>
  </si>
  <si>
    <t>Ускоренное перемещение по осям Х/Z/Y, м/мин</t>
  </si>
  <si>
    <t>Усилие подачи по оси Х, Н</t>
  </si>
  <si>
    <t>Усилие подачи по оси Z, Н</t>
  </si>
  <si>
    <t>Усилие подачи по оси Y, Н</t>
  </si>
  <si>
    <t>Разгон от 0 до скорости ускоренного перемещения X/Z, м/с2</t>
  </si>
  <si>
    <t>Емкость бака, литр</t>
  </si>
  <si>
    <t xml:space="preserve">Мощность насоса при давлении 3,5 бар, кВт </t>
  </si>
  <si>
    <t>Производительность системы при давлении 3,5 бар / 1,5 бара (стандарт), л/мин</t>
  </si>
  <si>
    <t>Общая высота станка, мм</t>
  </si>
  <si>
    <t>Площадь установки (без транспортера удаления стружки), мм</t>
  </si>
  <si>
    <t>Вес станка, кг</t>
  </si>
  <si>
    <t>1.1</t>
  </si>
  <si>
    <t>1.2</t>
  </si>
  <si>
    <t>2.1</t>
  </si>
  <si>
    <t>2.2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</si>
  <si>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</si>
  <si>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</si>
  <si>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</si>
  <si>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</si>
  <si>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</si>
  <si>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</si>
  <si>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</si>
  <si>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</si>
  <si>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</si>
  <si>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</si>
  <si>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</si>
  <si>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</si>
  <si>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</si>
  <si>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5</t>
  </si>
  <si>
    <t>5.1</t>
  </si>
  <si>
    <t>5.2</t>
  </si>
  <si>
    <t>5.3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</si>
  <si>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</si>
  <si>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</si>
  <si>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</si>
  <si>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</si>
  <si>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</si>
  <si>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</si>
  <si>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</si>
  <si>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</si>
  <si>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</si>
  <si>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</si>
  <si>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</si>
  <si>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</si>
  <si>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</si>
  <si>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</si>
  <si>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</si>
  <si>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8</t>
  </si>
  <si>
    <t>8.1</t>
  </si>
  <si>
    <t>8.2</t>
  </si>
  <si>
    <t>8.3</t>
  </si>
  <si>
    <t>9</t>
  </si>
  <si>
    <t>Дополнительные оборудование</t>
  </si>
  <si>
    <t>Сигнальная трехцветная лампа</t>
  </si>
  <si>
    <t>Стружечный конвейер МТ 45-1200мм</t>
  </si>
  <si>
    <t>Загрузочно-накопительное устройство LM 800 для прутковой заготовки диаметром Ø 6-45 мм, длиной 100-800 мм, включая интерфейс с возможностью загрузки шестигранников</t>
  </si>
  <si>
    <t>Ножная педаль</t>
  </si>
  <si>
    <t>Уловитель готовых деталей</t>
  </si>
  <si>
    <t>3-х-кулачковый патрон, диаметр 130 мм: патрон типа KFD-HS диаметр 130/3, гидравлический для скоростных шпинделей, со сквозным отверстием (32 мм), вкл. 1 комплект закаленных и шлифованных реверсивных кулачков с рифлением 1/16’’×90°, для установки в шпиндель с конусом А2-4</t>
  </si>
  <si>
    <t>Комплект из 3 закаленных кулачков с рифлением 1/16’’×90°</t>
  </si>
  <si>
    <t>Цанговый патрон ROHM  глухой длинный для цанг  173Е с неподвижной цангой, диаметр заживаемых прутков Ø4-42, для шпинделя с конусом А2-5</t>
  </si>
  <si>
    <t>Стационарные держатели инструмента</t>
  </si>
  <si>
    <t xml:space="preserve">Осевой держатель для торцевой и внутренней токарной обработки, сечение державки 16х16 мм, направление шпинделя М3/М4 R2Z430 </t>
  </si>
  <si>
    <t>Резцедержатель для торцевой и наружной обработки (заводской код фирмы WTO- 48-D1-25х16)</t>
  </si>
  <si>
    <t>Держатель двойной для внутренней обработки, с внутренней подачей СОЖ. Размер установочного отверстия ø25 мм, длина – 75 мм R2Z320W</t>
  </si>
  <si>
    <t>Двойной резцедержатель для торцевой и наружной обработки R2Z810W</t>
  </si>
  <si>
    <t>Отрезной резцедержатель М3-М4 R2Z451W</t>
  </si>
  <si>
    <t>Универсальный держатель для внутренней обработки R2Z310W</t>
  </si>
  <si>
    <t>Левый резцедержатель для внутренней обработки R2Z330W</t>
  </si>
  <si>
    <t xml:space="preserve">Правый резцедержатель для внутренней обработки R2Z350W </t>
  </si>
  <si>
    <t>Резцедержатель для торцевой и наружной обработки (заводской код фирмы WTO- 48-77394 или фирмы EMCO 442 770W )</t>
  </si>
  <si>
    <t>Цанговый патрон ER25 R6Z360W</t>
  </si>
  <si>
    <t>Редукционный вкладыш (для расточных оправок Ø12 мм) 442540W</t>
  </si>
  <si>
    <t>Редукционный вкладыш (для расточных оправок Ø16 мм) 442550W</t>
  </si>
  <si>
    <t>Редукционный вкладыш (для расточных оправок Ø20 мм) 442560W</t>
  </si>
  <si>
    <t>Приводные держатели инструмента</t>
  </si>
  <si>
    <t>Прямой сверлильно-фрезерный держатель R2Z470W</t>
  </si>
  <si>
    <t>Двойной угловой сверлильно-фрезерный держатель R2Z400W (общая длина 109мм)</t>
  </si>
  <si>
    <t>Комплект цанг ER25 от 2,0 до 16 мм, с шагом 1,0 мм</t>
  </si>
  <si>
    <t>Электронный маховик Fanuc с магнитным держателем и специальным проводом</t>
  </si>
  <si>
    <t>1.2.14</t>
  </si>
  <si>
    <t>1.2.15</t>
  </si>
  <si>
    <t>1.2.16</t>
  </si>
  <si>
    <t>1.2.17</t>
  </si>
  <si>
    <t>1.2.18</t>
  </si>
  <si>
    <t>1.2.19</t>
  </si>
  <si>
    <t>10 шт.</t>
  </si>
  <si>
    <t>Стоимость, EUR</t>
  </si>
  <si>
    <t>2.3.1</t>
  </si>
  <si>
    <r>
      <t xml:space="preserve">Предварительно нагруженные роликовые направляющие по всем осям, цифровая система приводов                                                                                               
 1. Главный шпиндель; 
 - конус А2-5" (DIN 55026)
- макс.диаметр прутковой заготовки </t>
    </r>
    <r>
      <rPr>
        <sz val="9"/>
        <rFont val="Calibri"/>
        <family val="2"/>
        <charset val="204"/>
      </rPr>
      <t>Ø</t>
    </r>
    <r>
      <rPr>
        <sz val="9"/>
        <rFont val="Times New Roman"/>
        <family val="1"/>
        <charset val="204"/>
      </rPr>
      <t xml:space="preserve">45 мм
- мощность привода 13 кВт (40% ПВ)
- частота вращения 0-6300 об/мин                                                                                                             
2. Контршпиндель;
- конус А2-4" (DIN 55026)
- мощность привода 7,5 кВт (40% ПВ)
- частота вращения 0-6300 об/мин                                                                                                                                         3. Система инструмента;
12-позиционная револьверная головка VDI 25, радиальная, с логическим управлением и приводными инструментами
- мощность: макс.4кВт (20% ПВ)
- крутящий момент: макс.16 Нм (20% ПВ)
- частота вращения 0-6000 об/мин
- ось С на главном шпинделе и контршпинделе
- все инструменты приводные                                                                                                                  
4. Y-ось;
- диапазон перемещения +40/-30 мм
- ускоренное перемещение 10 м/мин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полый зажимной цилиндр с тягой
6. система ЧПУ Fanuc 31, русифицирована
   - диалоговое программирование Manual Guide
  - RS232-интерфейс
7. освещение станка 
8. система  подачи СОЖ включает:
                     - насос 3,5 бар для револьверной головки
                     - насос 3,5 бар для очистки патрона
9. выталкиватель деталей и промывка СОЖ через контршпиндель
10. гидравлическая установка
11. интерфейс для транспортера стружки и педали
12. документация
</t>
    </r>
  </si>
  <si>
    <t>Устройство контактного типа  для автоматической настройки инструмента на станке. Установка - снятие ручное.  Измерение – автоматическое.</t>
  </si>
  <si>
    <t>Комплект цанг 163Е ø3, 4, 5, 6, 7, 8, 9, 10, 12, 14, 16, 18, 20</t>
  </si>
  <si>
    <t>Комплект цанг 173Е ø 4, 5, 6, 8, 10,12, 14, 16, 18, 20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</si>
  <si>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</si>
  <si>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</si>
  <si>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2.3.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</si>
  <si>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</si>
  <si>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 xml:space="preserve">Предварительно нагруженные роликовые направляющие по всем осям, цифровая система приводов                                                                                               
 1. Главный шпиндель; 
 - конус А2-5" (DIN 55026)
- макс.диаметр прутковой заготовки Ø45 мм
- мощность привода 13 кВт (40% ПВ)
- частота вращения 0-6300 об/мин                                                                                                             
2. Контршпиндель;
- конус А2-4" (DIN 55026)
- мощность привода 7,5 кВт (40% ПВ)
- частота вращения 0-6300 об/мин                                                                                                                                         3. Система инструмента;
12-позиционная револьверная головка VDI 25, радиальная, с логическим управлением и приводными инструментами
- мощность: макс.4кВт (20% ПВ)
- крутящий момент: макс.16 Нм (20% ПВ)
- частота вращения 0-6000 об/мин
- ось С на главном шпинделе и контршпинделе
- все инструменты приводные                                                                                                                  
4. Y-ось;
- диапазон перемещения +40/-30 мм
- ускоренное перемещение 10 м/мин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полый зажимной цилиндр с тягой
6. система ЧПУ Fanuc 31, русифицирована
   - диалоговое программирование Manual Guide
  - RS232-интерфейс
</t>
  </si>
  <si>
    <t>7. освещение станка 
8. система  подачи СОЖ включает:
                     - насос 3,5 бар для револьверной головки
                     - насос 3,5 бар для очистки патрона
9. выталкиватель деталей и промывка СОЖ через контршпиндель
10. гидравлическая установка
11. интерфейс для транспортера стружки и педали
12. документация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</si>
  <si>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</si>
  <si>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7 месяцев</t>
  </si>
  <si>
    <t>ROHM механизированный трехкулачковый патрон KFD-HS Ø160/3, гидравлически управляемый, с отверстием Ø 46 мм, включая комплект закаленных и шлифованных реверсивных кулачков с рифлением 1/16’’×90°, для установки в шпиндель с конусом А2-5</t>
  </si>
  <si>
    <t>Цанговый патрон ROHM для цанг 163Е с неподвижной цангой, диаметр зажимаемого прутка Ø3-30 мм, для шпинделя с конусом А2-4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</si>
  <si>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</si>
  <si>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</si>
  <si>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</si>
  <si>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</si>
  <si>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</si>
  <si>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</si>
  <si>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</si>
  <si>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</si>
  <si>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</si>
  <si>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</si>
  <si>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</si>
  <si>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</si>
  <si>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</si>
  <si>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</si>
  <si>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</si>
  <si>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</si>
  <si>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</si>
  <si>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</si>
  <si>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1.2.19.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</si>
  <si>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</si>
  <si>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</si>
  <si>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</si>
  <si>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</si>
  <si>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</si>
  <si>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</si>
  <si>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</si>
  <si>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</si>
  <si>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1.2.28.</t>
  </si>
  <si>
    <t>1.2.29.</t>
  </si>
  <si>
    <t>1.2.30.</t>
  </si>
  <si>
    <t>1.2.31.</t>
  </si>
  <si>
    <t>Дистанция между  шпинделем и контршпинделем, мм</t>
  </si>
  <si>
    <t>Максимальный диаметр прутковой заготовки (опция), мм</t>
  </si>
  <si>
    <t>1.4.</t>
  </si>
  <si>
    <t>1.5.</t>
  </si>
  <si>
    <t>1.6.</t>
  </si>
  <si>
    <t>Перемещение по оси Х/Z, мм</t>
  </si>
  <si>
    <t>160/510</t>
  </si>
  <si>
    <r>
      <t>Перемещение по оси Z</t>
    </r>
    <r>
      <rPr>
        <sz val="8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, (контршпиндель), мм</t>
    </r>
  </si>
  <si>
    <t>Диапазон числа оборотов (опция), об/мин</t>
  </si>
  <si>
    <t>Мощность привода (100/40%ПВ), кВт</t>
  </si>
  <si>
    <t>8/13</t>
  </si>
  <si>
    <t>Внутренний диаметр подшипников шпинделя, мм</t>
  </si>
  <si>
    <t>Мощность привода (100/40 %ПВ), кВт</t>
  </si>
  <si>
    <t>5,5/7,5 Fanuc</t>
  </si>
  <si>
    <t>Максимальный крутящий момент, Нм</t>
  </si>
  <si>
    <t>43 Fanuc</t>
  </si>
  <si>
    <t>100 Fanuc</t>
  </si>
  <si>
    <t>Мощность приводных инструментов (20% ПВ), кВт</t>
  </si>
  <si>
    <t>Диапазон частоты вращения приводных инструментов, об/мин</t>
  </si>
  <si>
    <t>6.8.</t>
  </si>
  <si>
    <t>24/10/30</t>
  </si>
  <si>
    <t>6/8</t>
  </si>
  <si>
    <t>Погрешность позиционирования по осям X/Y/Z, мкм</t>
  </si>
  <si>
    <t>3/3/3</t>
  </si>
  <si>
    <t>Гидравлическая установка</t>
  </si>
  <si>
    <t>Емкость системы, л</t>
  </si>
  <si>
    <t>Макс.давление зажима, бар</t>
  </si>
  <si>
    <t xml:space="preserve">Пневмосистема </t>
  </si>
  <si>
    <t>Необходимое кол-во воздуха, л/мин</t>
  </si>
  <si>
    <t>Требуемое давление, бар</t>
  </si>
  <si>
    <t>Класс чистоты подводимого сжатого воздуха по DIN ISO 8573-1</t>
  </si>
  <si>
    <t>10</t>
  </si>
  <si>
    <t>11</t>
  </si>
  <si>
    <t>Система смазки</t>
  </si>
  <si>
    <t>Направляющие и ШВП</t>
  </si>
  <si>
    <t>Главный шпиндель/контршпиндель</t>
  </si>
  <si>
    <t>Автоматическая централизованная смазка</t>
  </si>
  <si>
    <t>Консистентная смазка</t>
  </si>
  <si>
    <t>12</t>
  </si>
  <si>
    <t>Транспортер удаления стружки</t>
  </si>
  <si>
    <t>10-ти штырьковый штекер для присоединения имеется в базовой комплектации</t>
  </si>
  <si>
    <t>Улавливатель готовых деталей</t>
  </si>
  <si>
    <t>13</t>
  </si>
  <si>
    <t>Пневматическое управление, бар</t>
  </si>
  <si>
    <t>Максимальная длина готовой детали (при работе улавливателя), мм</t>
  </si>
  <si>
    <t>Максимальный диаметр готовой детали (при работе улавливателя), мм</t>
  </si>
  <si>
    <t>Максимальная масса готовой детали (при работе улавливателя), кг</t>
  </si>
  <si>
    <t>Лакокрасочное покрытие</t>
  </si>
  <si>
    <t>14</t>
  </si>
  <si>
    <t>Красный</t>
  </si>
  <si>
    <t>Светло-серый</t>
  </si>
  <si>
    <t>Серый графит</t>
  </si>
  <si>
    <t>Черный</t>
  </si>
  <si>
    <t>RAL № 3020</t>
  </si>
  <si>
    <t>RAL № 7035</t>
  </si>
  <si>
    <t>RAL № 7024</t>
  </si>
  <si>
    <t>RAL № 9004</t>
  </si>
  <si>
    <t>Подключение к сети</t>
  </si>
  <si>
    <t>15</t>
  </si>
  <si>
    <t>Напряжение 3-х фазное, В</t>
  </si>
  <si>
    <t>Макс.отклонение напряжения, %</t>
  </si>
  <si>
    <t>Частота тока, Гц</t>
  </si>
  <si>
    <t>Общая потребляемая мощность, кВА</t>
  </si>
  <si>
    <t>Предохранитель, А</t>
  </si>
  <si>
    <t>Ток короткого замыкания, кВА</t>
  </si>
  <si>
    <r>
      <t xml:space="preserve">Температура окружающей среды, 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>С</t>
    </r>
  </si>
  <si>
    <t>+/- 10</t>
  </si>
  <si>
    <t>+10 до +35</t>
  </si>
  <si>
    <t>Высота оси  вращения шпинделя над уровнем пола, мм</t>
  </si>
  <si>
    <t>16</t>
  </si>
  <si>
    <t>17</t>
  </si>
  <si>
    <t>Уровень шума</t>
  </si>
  <si>
    <t>Средний допустимый уровень шума</t>
  </si>
  <si>
    <t>78дБ(А)</t>
  </si>
  <si>
    <t>9.1.</t>
  </si>
  <si>
    <t>9.2.</t>
  </si>
  <si>
    <t>10.1.</t>
  </si>
  <si>
    <t>10.2.</t>
  </si>
  <si>
    <t>10.3</t>
  </si>
  <si>
    <t>11.1.</t>
  </si>
  <si>
    <t>11.2.</t>
  </si>
  <si>
    <t>12.1.</t>
  </si>
  <si>
    <t>13.1.</t>
  </si>
  <si>
    <t>13.2.</t>
  </si>
  <si>
    <t>13.3.</t>
  </si>
  <si>
    <t>13.4.</t>
  </si>
  <si>
    <t>14.1.</t>
  </si>
  <si>
    <t>14.2.</t>
  </si>
  <si>
    <t>14.3.</t>
  </si>
  <si>
    <t>14.4.</t>
  </si>
  <si>
    <t>15.1.</t>
  </si>
  <si>
    <t>15.2.</t>
  </si>
  <si>
    <t>15.3.</t>
  </si>
  <si>
    <t>15.4.</t>
  </si>
  <si>
    <t>15.5.</t>
  </si>
  <si>
    <t>15.6.</t>
  </si>
  <si>
    <t>15.7.</t>
  </si>
  <si>
    <t>16.1.</t>
  </si>
  <si>
    <t>16.2.</t>
  </si>
  <si>
    <t>16.3.</t>
  </si>
  <si>
    <t>16.4.</t>
  </si>
  <si>
    <t>17.1.</t>
  </si>
  <si>
    <t>Ежемесячное техническое обслуживание</t>
  </si>
  <si>
    <t>Стоимость, 
EUR</t>
  </si>
  <si>
    <t xml:space="preserve">Должно соответствовать действующей технической документации </t>
  </si>
  <si>
    <t xml:space="preserve">                                   Б. И. Ефремов</t>
  </si>
  <si>
    <t>5 шт.</t>
  </si>
  <si>
    <t>35 шт.</t>
  </si>
  <si>
    <t>15 шт.</t>
  </si>
  <si>
    <t>30 шт.</t>
  </si>
  <si>
    <t>20 шт.</t>
  </si>
  <si>
    <t>25 шт.</t>
  </si>
  <si>
    <t>5 к-тов</t>
  </si>
  <si>
    <t>к Договору № ________________от_________________</t>
  </si>
  <si>
    <t xml:space="preserve">курс ЦБ EUR на </t>
  </si>
  <si>
    <t>Стороны не имеют замечаний к нарушению техники безопасности во время проведения пусконаладочных работ и окончательной приемки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</si>
</sst>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5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0" fontId="3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justify" wrapText="1"/>
    </xf>
    <xf numFmtId="0" fontId="0" fillId="0" borderId="0" xfId="0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/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7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justify" wrapText="1"/>
    </xf>
    <xf numFmtId="0" fontId="12" fillId="0" borderId="8" xfId="0" applyFont="1" applyBorder="1" applyAlignment="1">
      <alignment horizontal="left" vertical="top" wrapText="1"/>
    </xf>
    <xf numFmtId="0" fontId="0" fillId="0" borderId="7" xfId="0" applyBorder="1"/>
    <xf numFmtId="0" fontId="0" fillId="0" borderId="3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3" xfId="0" applyFont="1" applyBorder="1" applyAlignment="1">
      <alignment horizontal="left" vertical="justify"/>
    </xf>
    <xf numFmtId="0" fontId="0" fillId="0" borderId="7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justify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justify"/>
    </xf>
    <xf numFmtId="0" fontId="3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1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wrapText="1"/>
    </xf>
    <xf numFmtId="0" fontId="0" fillId="0" borderId="2" xfId="0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view="pageLayout" topLeftCell="A32" zoomScale="115" zoomScaleNormal="100" zoomScaleSheetLayoutView="100" zoomScalePageLayoutView="115" workbookViewId="0">
      <selection activeCell="E30" sqref="E30"/>
    </sheetView>
  </sheetViews>
  <sheetFormatPr defaultRowHeight="12.75"/>
  <cols>
    <col min="1" max="1" width="5.7109375" style="2" customWidth="1"/>
    <col min="2" max="2" width="24.5703125" style="2" customWidth="1"/>
    <col min="3" max="3" width="14.28515625" style="2" customWidth="1"/>
    <col min="4" max="4" width="22.5703125" style="2" customWidth="1"/>
    <col min="5" max="5" width="7.28515625" style="2" customWidth="1"/>
    <col min="6" max="6" width="20.140625" style="2" customWidth="1"/>
    <col min="7" max="16384" width="9.140625" style="2"/>
  </cols>
  <sheetData>
    <row r="1" spans="1:8" ht="12.75" customHeight="1">
      <c r="E1" s="18"/>
      <c r="F1" s="18" t="s">
        <v>41</v>
      </c>
    </row>
    <row r="2" spans="1:8" ht="14.25" customHeight="1">
      <c r="C2" s="130" t="s">
        <v>449</v>
      </c>
      <c r="D2" s="130"/>
      <c r="E2" s="130"/>
      <c r="F2" s="130"/>
    </row>
    <row r="3" spans="1:8" ht="22.5" customHeight="1">
      <c r="E3" s="9"/>
    </row>
    <row r="4" spans="1:8" ht="14.25" customHeight="1">
      <c r="A4" s="154" t="s">
        <v>18</v>
      </c>
      <c r="B4" s="154"/>
      <c r="C4" s="154"/>
      <c r="D4" s="154"/>
      <c r="E4" s="154"/>
      <c r="F4" s="154"/>
    </row>
    <row r="5" spans="1:8" ht="14.25" customHeight="1">
      <c r="A5" s="154" t="s">
        <v>161</v>
      </c>
      <c r="B5" s="154"/>
      <c r="C5" s="154"/>
      <c r="D5" s="154"/>
      <c r="E5" s="154"/>
      <c r="F5" s="154"/>
    </row>
    <row r="6" spans="1:8" ht="9" customHeight="1">
      <c r="A6" s="12"/>
      <c r="B6" s="12"/>
      <c r="C6" s="12"/>
      <c r="D6" s="12"/>
      <c r="E6" s="12"/>
      <c r="F6" s="12"/>
    </row>
    <row r="7" spans="1:8" ht="24.75" hidden="1" customHeight="1">
      <c r="A7" s="16" t="s">
        <v>6</v>
      </c>
      <c r="B7" s="155" t="s">
        <v>8</v>
      </c>
      <c r="C7" s="155"/>
      <c r="D7" s="155"/>
      <c r="E7" s="155"/>
      <c r="F7" s="155"/>
    </row>
    <row r="8" spans="1:8" ht="25.5">
      <c r="A8" s="5" t="s">
        <v>0</v>
      </c>
      <c r="B8" s="145" t="s">
        <v>19</v>
      </c>
      <c r="C8" s="145"/>
      <c r="D8" s="145"/>
      <c r="E8" s="85" t="s">
        <v>17</v>
      </c>
      <c r="F8" s="122" t="s">
        <v>289</v>
      </c>
    </row>
    <row r="9" spans="1:8" ht="25.5" customHeight="1">
      <c r="A9" s="5">
        <v>1</v>
      </c>
      <c r="B9" s="145" t="str">
        <f>A5</f>
        <v>Токарный обрабатывающий центр MAXXTURN 45 SMY с системой ЧПУ, Россия</v>
      </c>
      <c r="C9" s="145"/>
      <c r="D9" s="145"/>
      <c r="E9" s="126" t="s">
        <v>442</v>
      </c>
      <c r="F9" s="7"/>
    </row>
    <row r="10" spans="1:8" ht="18" customHeight="1">
      <c r="A10" s="19" t="s">
        <v>13</v>
      </c>
      <c r="B10" s="145" t="s">
        <v>9</v>
      </c>
      <c r="C10" s="145"/>
      <c r="D10" s="145"/>
      <c r="E10" s="5"/>
      <c r="F10" s="7"/>
    </row>
    <row r="11" spans="1:8" ht="409.5" customHeight="1">
      <c r="A11" s="141"/>
      <c r="B11" s="142" t="s">
        <v>291</v>
      </c>
      <c r="C11" s="143"/>
      <c r="D11" s="144"/>
      <c r="E11" s="47" t="s">
        <v>442</v>
      </c>
      <c r="F11" s="7"/>
    </row>
    <row r="12" spans="1:8" ht="26.25" customHeight="1">
      <c r="A12" s="141"/>
      <c r="B12" s="145" t="s">
        <v>12</v>
      </c>
      <c r="C12" s="145"/>
      <c r="D12" s="145"/>
      <c r="E12" s="146"/>
      <c r="F12" s="6"/>
    </row>
    <row r="13" spans="1:8" s="3" customFormat="1" ht="18.75" customHeight="1">
      <c r="A13" s="122" t="s">
        <v>14</v>
      </c>
      <c r="B13" s="145" t="s">
        <v>254</v>
      </c>
      <c r="C13" s="145"/>
      <c r="D13" s="145"/>
      <c r="E13" s="5"/>
      <c r="F13" s="44"/>
      <c r="G13" s="2"/>
      <c r="H13" s="2"/>
    </row>
    <row r="14" spans="1:8" s="3" customFormat="1" ht="27" customHeight="1">
      <c r="A14" s="82" t="s">
        <v>305</v>
      </c>
      <c r="B14" s="137" t="s">
        <v>292</v>
      </c>
      <c r="C14" s="137"/>
      <c r="D14" s="137"/>
      <c r="E14" s="47" t="s">
        <v>442</v>
      </c>
      <c r="F14" s="7"/>
      <c r="G14" s="2"/>
      <c r="H14" s="2"/>
    </row>
    <row r="15" spans="1:8" s="3" customFormat="1" ht="27" customHeight="1">
      <c r="A15" s="82" t="s">
        <v>306</v>
      </c>
      <c r="B15" s="137" t="s">
        <v>255</v>
      </c>
      <c r="C15" s="137"/>
      <c r="D15" s="137"/>
      <c r="E15" s="47" t="s">
        <v>442</v>
      </c>
      <c r="F15" s="7"/>
      <c r="G15" s="2"/>
      <c r="H15" s="2"/>
    </row>
    <row r="16" spans="1:8" s="3" customFormat="1" ht="27" customHeight="1">
      <c r="A16" s="82" t="s">
        <v>307</v>
      </c>
      <c r="B16" s="137" t="s">
        <v>256</v>
      </c>
      <c r="C16" s="137"/>
      <c r="D16" s="137"/>
      <c r="E16" s="47" t="s">
        <v>442</v>
      </c>
      <c r="F16" s="7"/>
      <c r="G16" s="2"/>
      <c r="H16" s="2"/>
    </row>
    <row r="17" spans="1:8" s="3" customFormat="1" ht="48" customHeight="1">
      <c r="A17" s="82" t="s">
        <v>308</v>
      </c>
      <c r="B17" s="147" t="s">
        <v>257</v>
      </c>
      <c r="C17" s="148"/>
      <c r="D17" s="149"/>
      <c r="E17" s="47" t="s">
        <v>442</v>
      </c>
      <c r="F17" s="7"/>
      <c r="G17" s="2"/>
      <c r="H17" s="2"/>
    </row>
    <row r="18" spans="1:8" s="3" customFormat="1" ht="17.25" customHeight="1">
      <c r="A18" s="82" t="s">
        <v>309</v>
      </c>
      <c r="B18" s="137" t="s">
        <v>258</v>
      </c>
      <c r="C18" s="137"/>
      <c r="D18" s="137"/>
      <c r="E18" s="47" t="s">
        <v>442</v>
      </c>
      <c r="F18" s="7"/>
      <c r="G18" s="2"/>
      <c r="H18" s="2"/>
    </row>
    <row r="19" spans="1:8" s="3" customFormat="1" ht="17.25" customHeight="1">
      <c r="A19" s="82" t="s">
        <v>310</v>
      </c>
      <c r="B19" s="137" t="s">
        <v>259</v>
      </c>
      <c r="C19" s="137"/>
      <c r="D19" s="137"/>
      <c r="E19" s="47" t="s">
        <v>442</v>
      </c>
      <c r="F19" s="7"/>
      <c r="G19" s="2"/>
      <c r="H19" s="2"/>
    </row>
    <row r="20" spans="1:8" s="3" customFormat="1" ht="66" customHeight="1">
      <c r="A20" s="82" t="s">
        <v>311</v>
      </c>
      <c r="B20" s="137" t="s">
        <v>303</v>
      </c>
      <c r="C20" s="137"/>
      <c r="D20" s="137"/>
      <c r="E20" s="47" t="s">
        <v>442</v>
      </c>
      <c r="F20" s="7"/>
      <c r="G20" s="2"/>
      <c r="H20" s="2"/>
    </row>
    <row r="21" spans="1:8" s="3" customFormat="1" ht="24.75" customHeight="1">
      <c r="A21" s="82" t="s">
        <v>312</v>
      </c>
      <c r="B21" s="137" t="s">
        <v>261</v>
      </c>
      <c r="C21" s="137"/>
      <c r="D21" s="137"/>
      <c r="E21" s="47" t="s">
        <v>442</v>
      </c>
      <c r="F21" s="7"/>
      <c r="G21" s="2"/>
      <c r="H21" s="2"/>
    </row>
    <row r="22" spans="1:8" s="3" customFormat="1" ht="63.75" customHeight="1">
      <c r="A22" s="82" t="s">
        <v>313</v>
      </c>
      <c r="B22" s="137" t="s">
        <v>260</v>
      </c>
      <c r="C22" s="137"/>
      <c r="D22" s="137"/>
      <c r="E22" s="47" t="s">
        <v>442</v>
      </c>
      <c r="F22" s="7"/>
      <c r="G22" s="2"/>
      <c r="H22" s="2"/>
    </row>
    <row r="23" spans="1:8" s="3" customFormat="1" ht="20.25" customHeight="1">
      <c r="A23" s="82" t="s">
        <v>314</v>
      </c>
      <c r="B23" s="137" t="s">
        <v>261</v>
      </c>
      <c r="C23" s="137"/>
      <c r="D23" s="137"/>
      <c r="E23" s="47" t="s">
        <v>442</v>
      </c>
      <c r="F23" s="7"/>
      <c r="G23" s="2"/>
      <c r="H23" s="2"/>
    </row>
    <row r="24" spans="1:8" s="3" customFormat="1" ht="36" customHeight="1">
      <c r="A24" s="82" t="s">
        <v>315</v>
      </c>
      <c r="B24" s="137" t="s">
        <v>262</v>
      </c>
      <c r="C24" s="137"/>
      <c r="D24" s="137"/>
      <c r="E24" s="47" t="s">
        <v>442</v>
      </c>
      <c r="F24" s="7"/>
      <c r="G24" s="2"/>
      <c r="H24" s="2"/>
    </row>
    <row r="25" spans="1:8" s="3" customFormat="1" ht="37.5" customHeight="1">
      <c r="A25" s="82" t="s">
        <v>316</v>
      </c>
      <c r="B25" s="137" t="s">
        <v>304</v>
      </c>
      <c r="C25" s="137"/>
      <c r="D25" s="137"/>
      <c r="E25" s="47" t="s">
        <v>442</v>
      </c>
      <c r="F25" s="7"/>
      <c r="G25" s="2"/>
      <c r="H25" s="2"/>
    </row>
    <row r="26" spans="1:8" s="3" customFormat="1" ht="18.75" customHeight="1">
      <c r="A26" s="99"/>
      <c r="B26" s="134" t="s">
        <v>263</v>
      </c>
      <c r="C26" s="135"/>
      <c r="D26" s="135"/>
      <c r="E26" s="135"/>
      <c r="F26" s="136"/>
      <c r="G26" s="2"/>
      <c r="H26" s="2"/>
    </row>
    <row r="27" spans="1:8" s="3" customFormat="1" ht="39.75" customHeight="1">
      <c r="A27" s="82" t="s">
        <v>317</v>
      </c>
      <c r="B27" s="137" t="s">
        <v>264</v>
      </c>
      <c r="C27" s="137"/>
      <c r="D27" s="137"/>
      <c r="E27" s="47" t="s">
        <v>288</v>
      </c>
      <c r="F27" s="7"/>
      <c r="G27" s="2"/>
      <c r="H27" s="2"/>
    </row>
    <row r="28" spans="1:8" s="3" customFormat="1" ht="36" customHeight="1">
      <c r="A28" s="82" t="s">
        <v>318</v>
      </c>
      <c r="B28" s="137" t="s">
        <v>265</v>
      </c>
      <c r="C28" s="137"/>
      <c r="D28" s="137"/>
      <c r="E28" s="47" t="s">
        <v>288</v>
      </c>
      <c r="F28" s="7"/>
      <c r="G28" s="2"/>
      <c r="H28" s="2"/>
    </row>
    <row r="29" spans="1:8" s="3" customFormat="1" ht="34.5" customHeight="1">
      <c r="A29" s="82" t="s">
        <v>319</v>
      </c>
      <c r="B29" s="137" t="s">
        <v>266</v>
      </c>
      <c r="C29" s="137"/>
      <c r="D29" s="137"/>
      <c r="E29" s="47" t="s">
        <v>288</v>
      </c>
      <c r="F29" s="7"/>
      <c r="G29" s="2"/>
      <c r="H29" s="2"/>
    </row>
    <row r="30" spans="1:8" s="3" customFormat="1" ht="24" customHeight="1">
      <c r="A30" s="82" t="s">
        <v>320</v>
      </c>
      <c r="B30" s="137" t="s">
        <v>267</v>
      </c>
      <c r="C30" s="137"/>
      <c r="D30" s="137"/>
      <c r="E30" s="47" t="s">
        <v>443</v>
      </c>
      <c r="F30" s="7"/>
      <c r="G30" s="2"/>
      <c r="H30" s="2"/>
    </row>
    <row r="31" spans="1:8" s="3" customFormat="1" ht="20.25" customHeight="1">
      <c r="A31" s="82" t="s">
        <v>321</v>
      </c>
      <c r="B31" s="137" t="s">
        <v>268</v>
      </c>
      <c r="C31" s="137"/>
      <c r="D31" s="137"/>
      <c r="E31" s="47" t="s">
        <v>442</v>
      </c>
      <c r="F31" s="7"/>
      <c r="G31" s="2"/>
      <c r="H31" s="2"/>
    </row>
    <row r="32" spans="1:8" s="3" customFormat="1" ht="20.25" customHeight="1">
      <c r="A32" s="82" t="s">
        <v>322</v>
      </c>
      <c r="B32" s="137" t="s">
        <v>269</v>
      </c>
      <c r="C32" s="137"/>
      <c r="D32" s="137"/>
      <c r="E32" s="47" t="s">
        <v>444</v>
      </c>
      <c r="F32" s="7"/>
      <c r="G32" s="2"/>
      <c r="H32" s="2"/>
    </row>
    <row r="33" spans="1:8" s="3" customFormat="1" ht="19.5" customHeight="1">
      <c r="A33" s="82" t="s">
        <v>323</v>
      </c>
      <c r="B33" s="137" t="s">
        <v>270</v>
      </c>
      <c r="C33" s="137"/>
      <c r="D33" s="137"/>
      <c r="E33" s="47" t="s">
        <v>288</v>
      </c>
      <c r="F33" s="7"/>
      <c r="G33" s="2"/>
      <c r="H33" s="2"/>
    </row>
    <row r="34" spans="1:8" s="3" customFormat="1" ht="21.75" customHeight="1">
      <c r="A34" s="82" t="s">
        <v>324</v>
      </c>
      <c r="B34" s="137" t="s">
        <v>271</v>
      </c>
      <c r="C34" s="137"/>
      <c r="D34" s="137"/>
      <c r="E34" s="47" t="s">
        <v>288</v>
      </c>
      <c r="F34" s="7"/>
      <c r="G34" s="2"/>
      <c r="H34" s="2"/>
    </row>
    <row r="35" spans="1:8" s="3" customFormat="1" ht="33" customHeight="1">
      <c r="A35" s="82" t="s">
        <v>325</v>
      </c>
      <c r="B35" s="137" t="s">
        <v>272</v>
      </c>
      <c r="C35" s="137"/>
      <c r="D35" s="137"/>
      <c r="E35" s="47" t="s">
        <v>288</v>
      </c>
      <c r="F35" s="7"/>
      <c r="G35" s="2"/>
      <c r="H35" s="2"/>
    </row>
    <row r="36" spans="1:8" s="3" customFormat="1" ht="18" customHeight="1">
      <c r="A36" s="82" t="s">
        <v>326</v>
      </c>
      <c r="B36" s="137" t="s">
        <v>273</v>
      </c>
      <c r="C36" s="137"/>
      <c r="D36" s="137"/>
      <c r="E36" s="47" t="s">
        <v>445</v>
      </c>
      <c r="F36" s="7"/>
      <c r="G36" s="2"/>
      <c r="H36" s="2"/>
    </row>
    <row r="37" spans="1:8" s="3" customFormat="1" ht="20.25" customHeight="1">
      <c r="A37" s="82" t="s">
        <v>327</v>
      </c>
      <c r="B37" s="137" t="s">
        <v>274</v>
      </c>
      <c r="C37" s="137"/>
      <c r="D37" s="137"/>
      <c r="E37" s="47" t="s">
        <v>446</v>
      </c>
      <c r="F37" s="7"/>
      <c r="G37" s="2"/>
      <c r="H37" s="2"/>
    </row>
    <row r="38" spans="1:8" s="3" customFormat="1" ht="21.75" customHeight="1">
      <c r="A38" s="82" t="s">
        <v>328</v>
      </c>
      <c r="B38" s="137" t="s">
        <v>275</v>
      </c>
      <c r="C38" s="137"/>
      <c r="D38" s="137"/>
      <c r="E38" s="47" t="s">
        <v>446</v>
      </c>
      <c r="F38" s="7"/>
      <c r="G38" s="2"/>
      <c r="H38" s="2"/>
    </row>
    <row r="39" spans="1:8" s="3" customFormat="1" ht="18" customHeight="1">
      <c r="A39" s="82" t="s">
        <v>329</v>
      </c>
      <c r="B39" s="137" t="s">
        <v>276</v>
      </c>
      <c r="C39" s="137"/>
      <c r="D39" s="137"/>
      <c r="E39" s="47" t="s">
        <v>446</v>
      </c>
      <c r="F39" s="7"/>
      <c r="G39" s="2"/>
      <c r="H39" s="2"/>
    </row>
    <row r="40" spans="1:8" s="3" customFormat="1" ht="17.25" customHeight="1">
      <c r="A40" s="99"/>
      <c r="B40" s="134" t="s">
        <v>277</v>
      </c>
      <c r="C40" s="135"/>
      <c r="D40" s="135"/>
      <c r="E40" s="135"/>
      <c r="F40" s="136"/>
      <c r="G40" s="2"/>
      <c r="H40" s="2"/>
    </row>
    <row r="41" spans="1:8" s="3" customFormat="1" ht="18.75" customHeight="1">
      <c r="A41" s="82" t="s">
        <v>330</v>
      </c>
      <c r="B41" s="137" t="s">
        <v>278</v>
      </c>
      <c r="C41" s="137"/>
      <c r="D41" s="137"/>
      <c r="E41" s="47" t="s">
        <v>447</v>
      </c>
      <c r="F41" s="7"/>
      <c r="G41" s="2"/>
      <c r="H41" s="2"/>
    </row>
    <row r="42" spans="1:8" s="3" customFormat="1" ht="27" customHeight="1">
      <c r="A42" s="82" t="s">
        <v>331</v>
      </c>
      <c r="B42" s="137" t="s">
        <v>279</v>
      </c>
      <c r="C42" s="137"/>
      <c r="D42" s="137"/>
      <c r="E42" s="47" t="s">
        <v>447</v>
      </c>
      <c r="F42" s="7"/>
      <c r="G42" s="2"/>
      <c r="H42" s="2"/>
    </row>
    <row r="43" spans="1:8" s="3" customFormat="1" ht="21" customHeight="1">
      <c r="A43" s="82" t="s">
        <v>332</v>
      </c>
      <c r="B43" s="137" t="s">
        <v>280</v>
      </c>
      <c r="C43" s="137"/>
      <c r="D43" s="137"/>
      <c r="E43" s="47" t="s">
        <v>444</v>
      </c>
      <c r="F43" s="7"/>
      <c r="G43" s="2"/>
      <c r="H43" s="2"/>
    </row>
    <row r="44" spans="1:8" s="3" customFormat="1" ht="24.75" customHeight="1">
      <c r="A44" s="82" t="s">
        <v>333</v>
      </c>
      <c r="B44" s="137" t="s">
        <v>294</v>
      </c>
      <c r="C44" s="137"/>
      <c r="D44" s="137"/>
      <c r="E44" s="47" t="s">
        <v>448</v>
      </c>
      <c r="F44" s="7"/>
      <c r="G44" s="2"/>
      <c r="H44" s="2"/>
    </row>
    <row r="45" spans="1:8" s="3" customFormat="1" ht="26.25" customHeight="1">
      <c r="A45" s="82" t="s">
        <v>334</v>
      </c>
      <c r="B45" s="137" t="s">
        <v>293</v>
      </c>
      <c r="C45" s="137"/>
      <c r="D45" s="137"/>
      <c r="E45" s="47" t="s">
        <v>448</v>
      </c>
      <c r="F45" s="7"/>
      <c r="G45" s="2"/>
      <c r="H45" s="2"/>
    </row>
    <row r="46" spans="1:8" s="3" customFormat="1" ht="31.5" customHeight="1">
      <c r="A46" s="82" t="s">
        <v>335</v>
      </c>
      <c r="B46" s="137" t="s">
        <v>281</v>
      </c>
      <c r="C46" s="137"/>
      <c r="D46" s="137"/>
      <c r="E46" s="47" t="s">
        <v>442</v>
      </c>
      <c r="F46" s="7"/>
      <c r="G46" s="2"/>
      <c r="H46" s="2"/>
    </row>
    <row r="47" spans="1:8" ht="18.75" customHeight="1">
      <c r="A47" s="116"/>
      <c r="B47" s="134" t="s">
        <v>10</v>
      </c>
      <c r="C47" s="135"/>
      <c r="D47" s="135"/>
      <c r="E47" s="153"/>
      <c r="F47" s="6"/>
    </row>
    <row r="48" spans="1:8" ht="16.5" customHeight="1">
      <c r="A48" s="4"/>
      <c r="B48" s="134" t="s">
        <v>11</v>
      </c>
      <c r="C48" s="135"/>
      <c r="D48" s="135"/>
      <c r="E48" s="135"/>
      <c r="F48" s="136"/>
      <c r="H48" s="55"/>
    </row>
    <row r="49" spans="1:10" ht="18.75" customHeight="1">
      <c r="A49" s="17" t="s">
        <v>16</v>
      </c>
      <c r="B49" s="150" t="s">
        <v>160</v>
      </c>
      <c r="C49" s="151"/>
      <c r="D49" s="151"/>
      <c r="E49" s="151"/>
      <c r="F49" s="152"/>
    </row>
    <row r="50" spans="1:10" ht="22.5" customHeight="1">
      <c r="A50" s="33" t="s">
        <v>48</v>
      </c>
      <c r="B50" s="131" t="s">
        <v>55</v>
      </c>
      <c r="C50" s="132"/>
      <c r="D50" s="132"/>
      <c r="E50" s="132"/>
      <c r="F50" s="133"/>
      <c r="J50" s="55"/>
    </row>
    <row r="51" spans="1:10" ht="30.75" customHeight="1">
      <c r="A51" s="33" t="s">
        <v>49</v>
      </c>
      <c r="B51" s="131" t="s">
        <v>79</v>
      </c>
      <c r="C51" s="132"/>
      <c r="D51" s="132"/>
      <c r="E51" s="132"/>
      <c r="F51" s="133"/>
    </row>
    <row r="52" spans="1:10" s="3" customFormat="1" ht="17.25" customHeight="1">
      <c r="A52" s="17" t="s">
        <v>4</v>
      </c>
      <c r="B52" s="134" t="s">
        <v>15</v>
      </c>
      <c r="C52" s="135"/>
      <c r="D52" s="135"/>
      <c r="E52" s="136"/>
      <c r="F52" s="8"/>
    </row>
    <row r="53" spans="1:10" s="3" customFormat="1" ht="33" customHeight="1">
      <c r="A53" s="4" t="s">
        <v>5</v>
      </c>
      <c r="B53" s="131" t="s">
        <v>295</v>
      </c>
      <c r="C53" s="132"/>
      <c r="D53" s="132"/>
      <c r="E53" s="133"/>
      <c r="F53" s="7"/>
    </row>
    <row r="54" spans="1:10" s="3" customFormat="1" ht="35.25" customHeight="1">
      <c r="A54" s="4" t="s">
        <v>216</v>
      </c>
      <c r="B54" s="131" t="s">
        <v>296</v>
      </c>
      <c r="C54" s="132"/>
      <c r="D54" s="132"/>
      <c r="E54" s="133"/>
      <c r="F54" s="7"/>
    </row>
    <row r="55" spans="1:10" ht="17.25" customHeight="1">
      <c r="A55" s="4" t="s">
        <v>297</v>
      </c>
      <c r="B55" s="134" t="s">
        <v>7</v>
      </c>
      <c r="C55" s="135"/>
      <c r="D55" s="135"/>
      <c r="E55" s="136"/>
      <c r="F55" s="69"/>
    </row>
    <row r="56" spans="1:10" ht="15.75" customHeight="1">
      <c r="A56" s="134" t="s">
        <v>87</v>
      </c>
      <c r="B56" s="135"/>
      <c r="C56" s="135"/>
      <c r="D56" s="135"/>
      <c r="E56" s="135"/>
      <c r="F56" s="136"/>
    </row>
    <row r="57" spans="1:10" ht="16.5" customHeight="1">
      <c r="A57" s="4" t="s">
        <v>290</v>
      </c>
      <c r="B57" s="131" t="s">
        <v>88</v>
      </c>
      <c r="C57" s="132"/>
      <c r="D57" s="132"/>
      <c r="E57" s="132"/>
      <c r="F57" s="133"/>
    </row>
    <row r="58" spans="1:10">
      <c r="A58" s="134" t="s">
        <v>37</v>
      </c>
      <c r="B58" s="135"/>
      <c r="C58" s="135"/>
      <c r="D58" s="135"/>
      <c r="E58" s="136"/>
      <c r="F58" s="6"/>
    </row>
    <row r="59" spans="1:10">
      <c r="A59" s="134" t="s">
        <v>56</v>
      </c>
      <c r="B59" s="135"/>
      <c r="C59" s="135"/>
      <c r="D59" s="136"/>
      <c r="E59" s="11">
        <v>0.18</v>
      </c>
      <c r="F59" s="6"/>
    </row>
    <row r="60" spans="1:10">
      <c r="A60" s="138" t="s">
        <v>89</v>
      </c>
      <c r="B60" s="139"/>
      <c r="C60" s="139"/>
      <c r="D60" s="139"/>
      <c r="E60" s="70"/>
      <c r="F60" s="71"/>
    </row>
    <row r="61" spans="1:10" ht="12.75" customHeight="1"/>
    <row r="62" spans="1:10" ht="18" customHeight="1">
      <c r="A62" s="3" t="s">
        <v>1</v>
      </c>
      <c r="B62" s="3"/>
      <c r="C62" s="3"/>
      <c r="D62" s="59" t="s">
        <v>2</v>
      </c>
      <c r="E62" s="59"/>
    </row>
    <row r="63" spans="1:10" ht="35.25" customHeight="1">
      <c r="A63" s="140" t="s">
        <v>81</v>
      </c>
      <c r="B63" s="140"/>
      <c r="C63" s="140"/>
      <c r="D63" s="30"/>
      <c r="E63" s="30"/>
      <c r="F63" s="30"/>
    </row>
    <row r="64" spans="1:10" ht="26.25" customHeight="1">
      <c r="A64" s="28"/>
      <c r="B64" s="28"/>
      <c r="C64" s="9" t="s">
        <v>90</v>
      </c>
      <c r="D64" s="28"/>
      <c r="E64" s="72" t="s">
        <v>91</v>
      </c>
    </row>
  </sheetData>
  <mergeCells count="59">
    <mergeCell ref="A4:F4"/>
    <mergeCell ref="A5:F5"/>
    <mergeCell ref="B9:D9"/>
    <mergeCell ref="B7:F7"/>
    <mergeCell ref="B10:D10"/>
    <mergeCell ref="B8:D8"/>
    <mergeCell ref="B17:D17"/>
    <mergeCell ref="B18:D18"/>
    <mergeCell ref="B14:D14"/>
    <mergeCell ref="B49:F49"/>
    <mergeCell ref="B48:F48"/>
    <mergeCell ref="B47:E47"/>
    <mergeCell ref="B40:F40"/>
    <mergeCell ref="B41:D41"/>
    <mergeCell ref="B42:D42"/>
    <mergeCell ref="A11:A12"/>
    <mergeCell ref="B11:D11"/>
    <mergeCell ref="B13:D13"/>
    <mergeCell ref="B12:E12"/>
    <mergeCell ref="B37:D37"/>
    <mergeCell ref="B25:D25"/>
    <mergeCell ref="B36:D36"/>
    <mergeCell ref="B31:D31"/>
    <mergeCell ref="B15:D15"/>
    <mergeCell ref="B16:D16"/>
    <mergeCell ref="B21:D21"/>
    <mergeCell ref="B26:F26"/>
    <mergeCell ref="B23:D23"/>
    <mergeCell ref="B24:D24"/>
    <mergeCell ref="B33:D33"/>
    <mergeCell ref="B32:D32"/>
    <mergeCell ref="A59:D59"/>
    <mergeCell ref="A60:D60"/>
    <mergeCell ref="B43:D43"/>
    <mergeCell ref="B44:D44"/>
    <mergeCell ref="A63:C63"/>
    <mergeCell ref="B52:E52"/>
    <mergeCell ref="B55:E55"/>
    <mergeCell ref="B50:F50"/>
    <mergeCell ref="B54:E54"/>
    <mergeCell ref="B51:F51"/>
    <mergeCell ref="A56:F56"/>
    <mergeCell ref="B46:D46"/>
    <mergeCell ref="C2:F2"/>
    <mergeCell ref="B53:E53"/>
    <mergeCell ref="B57:F57"/>
    <mergeCell ref="A58:E58"/>
    <mergeCell ref="B19:D19"/>
    <mergeCell ref="B22:D22"/>
    <mergeCell ref="B20:D20"/>
    <mergeCell ref="B39:D39"/>
    <mergeCell ref="B38:D38"/>
    <mergeCell ref="B30:D30"/>
    <mergeCell ref="B29:D29"/>
    <mergeCell ref="B28:D28"/>
    <mergeCell ref="B27:D27"/>
    <mergeCell ref="B45:D45"/>
    <mergeCell ref="B35:D35"/>
    <mergeCell ref="B34:D34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/>
  <ignoredErrors>
    <ignoredError sqref="A4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F120"/>
  <sheetViews>
    <sheetView view="pageLayout" topLeftCell="A76" zoomScaleNormal="100" zoomScaleSheetLayoutView="100" workbookViewId="0">
      <selection activeCell="C13" sqref="C13:E13"/>
    </sheetView>
  </sheetViews>
  <sheetFormatPr defaultRowHeight="12.75"/>
  <cols>
    <col min="1" max="1" width="4.5703125" style="2" customWidth="1"/>
    <col min="2" max="2" width="49.7109375" style="2" customWidth="1"/>
    <col min="3" max="3" width="9.85546875" style="2" customWidth="1"/>
    <col min="4" max="4" width="14.28515625" style="2" customWidth="1"/>
    <col min="5" max="5" width="16.42578125" style="2" customWidth="1"/>
    <col min="6" max="6" width="15" style="2" customWidth="1"/>
    <col min="7" max="16384" width="9.140625" style="2"/>
  </cols>
  <sheetData>
    <row r="1" spans="1:6" ht="12.75" customHeight="1">
      <c r="C1" s="170" t="s">
        <v>42</v>
      </c>
      <c r="D1" s="170"/>
      <c r="E1" s="170"/>
      <c r="F1" s="18"/>
    </row>
    <row r="2" spans="1:6" ht="14.25" customHeight="1">
      <c r="B2" s="171" t="s">
        <v>449</v>
      </c>
      <c r="C2" s="171"/>
      <c r="D2" s="171"/>
      <c r="E2" s="171"/>
      <c r="F2" s="36"/>
    </row>
    <row r="3" spans="1:6" ht="20.25" customHeight="1">
      <c r="E3" s="9"/>
    </row>
    <row r="4" spans="1:6" ht="14.25" customHeight="1">
      <c r="A4" s="154" t="s">
        <v>75</v>
      </c>
      <c r="B4" s="154"/>
      <c r="C4" s="154"/>
      <c r="D4" s="154"/>
      <c r="E4" s="154"/>
      <c r="F4" s="21"/>
    </row>
    <row r="5" spans="1:6" ht="14.25" customHeight="1">
      <c r="A5" s="21" t="s">
        <v>80</v>
      </c>
      <c r="B5" s="154" t="str">
        <f>Прил.1!A5</f>
        <v>Токарный обрабатывающий центр MAXXTURN 45 SMY с системой ЧПУ, Россия</v>
      </c>
      <c r="C5" s="154"/>
      <c r="D5" s="154"/>
      <c r="E5" s="154"/>
      <c r="F5" s="21"/>
    </row>
    <row r="6" spans="1:6">
      <c r="A6" s="12"/>
      <c r="B6" s="12"/>
      <c r="C6" s="12"/>
      <c r="D6" s="12"/>
      <c r="E6" s="12"/>
      <c r="F6" s="12"/>
    </row>
    <row r="7" spans="1:6" ht="27.75" customHeight="1">
      <c r="A7" s="73" t="s">
        <v>0</v>
      </c>
      <c r="B7" s="74" t="s">
        <v>92</v>
      </c>
      <c r="C7" s="169" t="s">
        <v>93</v>
      </c>
      <c r="D7" s="169"/>
      <c r="E7" s="169"/>
      <c r="F7" s="40"/>
    </row>
    <row r="8" spans="1:6" ht="15" customHeight="1">
      <c r="A8" s="96">
        <v>1</v>
      </c>
      <c r="B8" s="156" t="s">
        <v>163</v>
      </c>
      <c r="C8" s="157"/>
      <c r="D8" s="157"/>
      <c r="E8" s="158"/>
      <c r="F8" s="40"/>
    </row>
    <row r="9" spans="1:6" ht="15">
      <c r="A9" s="96" t="s">
        <v>213</v>
      </c>
      <c r="B9" s="95" t="s">
        <v>190</v>
      </c>
      <c r="C9" s="159">
        <v>430</v>
      </c>
      <c r="D9" s="159"/>
      <c r="E9" s="159"/>
      <c r="F9" s="40"/>
    </row>
    <row r="10" spans="1:6" ht="18" customHeight="1">
      <c r="A10" s="96" t="s">
        <v>214</v>
      </c>
      <c r="B10" s="95" t="s">
        <v>191</v>
      </c>
      <c r="C10" s="159">
        <v>300</v>
      </c>
      <c r="D10" s="159"/>
      <c r="E10" s="159"/>
      <c r="F10" s="40"/>
    </row>
    <row r="11" spans="1:6" ht="17.25" customHeight="1">
      <c r="A11" s="96" t="s">
        <v>16</v>
      </c>
      <c r="B11" s="95" t="s">
        <v>336</v>
      </c>
      <c r="C11" s="159">
        <v>720</v>
      </c>
      <c r="D11" s="159"/>
      <c r="E11" s="159"/>
      <c r="F11" s="40"/>
    </row>
    <row r="12" spans="1:6" ht="14.25" customHeight="1">
      <c r="A12" s="96" t="s">
        <v>338</v>
      </c>
      <c r="B12" s="95" t="s">
        <v>192</v>
      </c>
      <c r="C12" s="159">
        <v>300</v>
      </c>
      <c r="D12" s="159"/>
      <c r="E12" s="159"/>
      <c r="F12" s="40"/>
    </row>
    <row r="13" spans="1:6" ht="15">
      <c r="A13" s="96" t="s">
        <v>339</v>
      </c>
      <c r="B13" s="95" t="s">
        <v>193</v>
      </c>
      <c r="C13" s="159">
        <v>480</v>
      </c>
      <c r="D13" s="159"/>
      <c r="E13" s="159"/>
      <c r="F13" s="40"/>
    </row>
    <row r="14" spans="1:6" ht="18.75" customHeight="1">
      <c r="A14" s="96" t="s">
        <v>340</v>
      </c>
      <c r="B14" s="95" t="s">
        <v>337</v>
      </c>
      <c r="C14" s="159">
        <v>45</v>
      </c>
      <c r="D14" s="159"/>
      <c r="E14" s="159"/>
      <c r="F14" s="40"/>
    </row>
    <row r="15" spans="1:6" ht="18" customHeight="1">
      <c r="A15" s="96" t="s">
        <v>4</v>
      </c>
      <c r="B15" s="156" t="s">
        <v>164</v>
      </c>
      <c r="C15" s="157"/>
      <c r="D15" s="157"/>
      <c r="E15" s="158"/>
      <c r="F15" s="40"/>
    </row>
    <row r="16" spans="1:6" ht="15.75" customHeight="1">
      <c r="A16" s="96" t="s">
        <v>215</v>
      </c>
      <c r="B16" s="95" t="s">
        <v>341</v>
      </c>
      <c r="C16" s="159" t="s">
        <v>342</v>
      </c>
      <c r="D16" s="159"/>
      <c r="E16" s="159"/>
      <c r="F16" s="40"/>
    </row>
    <row r="17" spans="1:6" ht="18.75" customHeight="1">
      <c r="A17" s="96" t="s">
        <v>216</v>
      </c>
      <c r="B17" s="95" t="s">
        <v>343</v>
      </c>
      <c r="C17" s="159">
        <v>510</v>
      </c>
      <c r="D17" s="159"/>
      <c r="E17" s="159"/>
      <c r="F17" s="40"/>
    </row>
    <row r="18" spans="1:6" ht="20.25" customHeight="1">
      <c r="A18" s="96" t="s">
        <v>86</v>
      </c>
      <c r="B18" s="95" t="s">
        <v>61</v>
      </c>
      <c r="C18" s="159" t="s">
        <v>162</v>
      </c>
      <c r="D18" s="159"/>
      <c r="E18" s="159"/>
      <c r="F18" s="40"/>
    </row>
    <row r="19" spans="1:6" ht="17.25" customHeight="1">
      <c r="A19" s="96" t="s">
        <v>217</v>
      </c>
      <c r="B19" s="156" t="s">
        <v>165</v>
      </c>
      <c r="C19" s="157"/>
      <c r="D19" s="157"/>
      <c r="E19" s="158"/>
      <c r="F19" s="40"/>
    </row>
    <row r="20" spans="1:6" ht="17.25" customHeight="1">
      <c r="A20" s="96" t="s">
        <v>218</v>
      </c>
      <c r="B20" s="95" t="s">
        <v>344</v>
      </c>
      <c r="C20" s="159" t="s">
        <v>166</v>
      </c>
      <c r="D20" s="159"/>
      <c r="E20" s="159"/>
      <c r="F20" s="40"/>
    </row>
    <row r="21" spans="1:6" ht="15">
      <c r="A21" s="96" t="s">
        <v>219</v>
      </c>
      <c r="B21" s="95" t="s">
        <v>345</v>
      </c>
      <c r="C21" s="160" t="s">
        <v>346</v>
      </c>
      <c r="D21" s="160"/>
      <c r="E21" s="160"/>
      <c r="F21" s="40"/>
    </row>
    <row r="22" spans="1:6" ht="17.25" customHeight="1">
      <c r="A22" s="96" t="s">
        <v>220</v>
      </c>
      <c r="B22" s="95" t="s">
        <v>195</v>
      </c>
      <c r="C22" s="159">
        <v>78</v>
      </c>
      <c r="D22" s="159"/>
      <c r="E22" s="159"/>
      <c r="F22" s="40"/>
    </row>
    <row r="23" spans="1:6" ht="19.5" customHeight="1">
      <c r="A23" s="96" t="s">
        <v>221</v>
      </c>
      <c r="B23" s="95" t="s">
        <v>167</v>
      </c>
      <c r="C23" s="159" t="s">
        <v>168</v>
      </c>
      <c r="D23" s="159"/>
      <c r="E23" s="159"/>
      <c r="F23" s="40"/>
    </row>
    <row r="24" spans="1:6" ht="18.75" customHeight="1">
      <c r="A24" s="96" t="s">
        <v>222</v>
      </c>
      <c r="B24" s="95" t="s">
        <v>347</v>
      </c>
      <c r="C24" s="159">
        <v>80</v>
      </c>
      <c r="D24" s="159"/>
      <c r="E24" s="159"/>
      <c r="F24" s="40"/>
    </row>
    <row r="25" spans="1:6" ht="16.5" customHeight="1">
      <c r="A25" s="96" t="s">
        <v>223</v>
      </c>
      <c r="B25" s="95" t="s">
        <v>197</v>
      </c>
      <c r="C25" s="159">
        <v>53</v>
      </c>
      <c r="D25" s="159"/>
      <c r="E25" s="159"/>
      <c r="F25" s="40"/>
    </row>
    <row r="26" spans="1:6" ht="18" customHeight="1">
      <c r="A26" s="96" t="s">
        <v>224</v>
      </c>
      <c r="B26" s="156" t="s">
        <v>169</v>
      </c>
      <c r="C26" s="157"/>
      <c r="D26" s="157"/>
      <c r="E26" s="158"/>
      <c r="F26" s="40"/>
    </row>
    <row r="27" spans="1:6" ht="15.75" customHeight="1">
      <c r="A27" s="96" t="s">
        <v>225</v>
      </c>
      <c r="B27" s="95" t="s">
        <v>194</v>
      </c>
      <c r="C27" s="159" t="s">
        <v>166</v>
      </c>
      <c r="D27" s="159"/>
      <c r="E27" s="159"/>
      <c r="F27" s="40"/>
    </row>
    <row r="28" spans="1:6" ht="19.5" customHeight="1">
      <c r="A28" s="96" t="s">
        <v>226</v>
      </c>
      <c r="B28" s="95" t="s">
        <v>348</v>
      </c>
      <c r="C28" s="159" t="s">
        <v>349</v>
      </c>
      <c r="D28" s="159"/>
      <c r="E28" s="159"/>
      <c r="F28" s="40"/>
    </row>
    <row r="29" spans="1:6" ht="15.75" customHeight="1">
      <c r="A29" s="96" t="s">
        <v>227</v>
      </c>
      <c r="B29" s="95" t="s">
        <v>350</v>
      </c>
      <c r="C29" s="159" t="s">
        <v>351</v>
      </c>
      <c r="D29" s="159"/>
      <c r="E29" s="159"/>
      <c r="F29" s="40"/>
    </row>
    <row r="30" spans="1:6" ht="16.5" customHeight="1">
      <c r="A30" s="96" t="s">
        <v>228</v>
      </c>
      <c r="B30" s="95" t="s">
        <v>167</v>
      </c>
      <c r="C30" s="159" t="s">
        <v>170</v>
      </c>
      <c r="D30" s="159"/>
      <c r="E30" s="159"/>
      <c r="F30" s="40"/>
    </row>
    <row r="31" spans="1:6" ht="18" customHeight="1">
      <c r="A31" s="96" t="s">
        <v>229</v>
      </c>
      <c r="B31" s="95" t="s">
        <v>196</v>
      </c>
      <c r="C31" s="159">
        <v>70</v>
      </c>
      <c r="D31" s="159"/>
      <c r="E31" s="159"/>
      <c r="F31" s="40"/>
    </row>
    <row r="32" spans="1:6" ht="15.75" customHeight="1">
      <c r="A32" s="96" t="s">
        <v>230</v>
      </c>
      <c r="B32" s="156" t="s">
        <v>171</v>
      </c>
      <c r="C32" s="157"/>
      <c r="D32" s="157"/>
      <c r="E32" s="158"/>
      <c r="F32" s="40"/>
    </row>
    <row r="33" spans="1:6" ht="16.5" customHeight="1">
      <c r="A33" s="96" t="s">
        <v>231</v>
      </c>
      <c r="B33" s="95" t="s">
        <v>172</v>
      </c>
      <c r="C33" s="159" t="s">
        <v>173</v>
      </c>
      <c r="D33" s="159"/>
      <c r="E33" s="159"/>
      <c r="F33" s="40"/>
    </row>
    <row r="34" spans="1:6" ht="18" customHeight="1">
      <c r="A34" s="96" t="s">
        <v>232</v>
      </c>
      <c r="B34" s="95" t="s">
        <v>198</v>
      </c>
      <c r="C34" s="159" t="s">
        <v>352</v>
      </c>
      <c r="D34" s="159"/>
      <c r="E34" s="159"/>
      <c r="F34" s="40"/>
    </row>
    <row r="35" spans="1:6" ht="21" customHeight="1">
      <c r="A35" s="96" t="s">
        <v>233</v>
      </c>
      <c r="B35" s="95" t="s">
        <v>174</v>
      </c>
      <c r="C35" s="159" t="s">
        <v>175</v>
      </c>
      <c r="D35" s="159"/>
      <c r="E35" s="159"/>
      <c r="F35" s="40"/>
    </row>
    <row r="36" spans="1:6" ht="20.25" customHeight="1">
      <c r="A36" s="96" t="s">
        <v>234</v>
      </c>
      <c r="B36" s="156" t="s">
        <v>176</v>
      </c>
      <c r="C36" s="157"/>
      <c r="D36" s="157"/>
      <c r="E36" s="158"/>
      <c r="F36" s="40"/>
    </row>
    <row r="37" spans="1:6" ht="18.75" customHeight="1">
      <c r="A37" s="96" t="s">
        <v>235</v>
      </c>
      <c r="B37" s="95" t="s">
        <v>177</v>
      </c>
      <c r="C37" s="159">
        <v>12</v>
      </c>
      <c r="D37" s="159"/>
      <c r="E37" s="159"/>
      <c r="F37" s="40"/>
    </row>
    <row r="38" spans="1:6" ht="17.25" customHeight="1">
      <c r="A38" s="96" t="s">
        <v>236</v>
      </c>
      <c r="B38" s="95" t="s">
        <v>178</v>
      </c>
      <c r="C38" s="159">
        <v>12</v>
      </c>
      <c r="D38" s="159"/>
      <c r="E38" s="159"/>
      <c r="F38" s="40"/>
    </row>
    <row r="39" spans="1:6" ht="18" customHeight="1">
      <c r="A39" s="96" t="s">
        <v>237</v>
      </c>
      <c r="B39" s="95" t="s">
        <v>179</v>
      </c>
      <c r="C39" s="159" t="s">
        <v>180</v>
      </c>
      <c r="D39" s="159"/>
      <c r="E39" s="159"/>
      <c r="F39" s="40"/>
    </row>
    <row r="40" spans="1:6" ht="15">
      <c r="A40" s="96" t="s">
        <v>238</v>
      </c>
      <c r="B40" s="95" t="s">
        <v>199</v>
      </c>
      <c r="C40" s="159" t="s">
        <v>181</v>
      </c>
      <c r="D40" s="159"/>
      <c r="E40" s="159"/>
      <c r="F40" s="40"/>
    </row>
    <row r="41" spans="1:6" ht="30">
      <c r="A41" s="96" t="s">
        <v>239</v>
      </c>
      <c r="B41" s="95" t="s">
        <v>200</v>
      </c>
      <c r="C41" s="159">
        <v>25</v>
      </c>
      <c r="D41" s="159"/>
      <c r="E41" s="159"/>
      <c r="F41" s="40"/>
    </row>
    <row r="42" spans="1:6" ht="15">
      <c r="A42" s="96" t="s">
        <v>240</v>
      </c>
      <c r="B42" s="95" t="s">
        <v>201</v>
      </c>
      <c r="C42" s="159">
        <v>0.2</v>
      </c>
      <c r="D42" s="159"/>
      <c r="E42" s="159"/>
      <c r="F42" s="40"/>
    </row>
    <row r="43" spans="1:6" ht="15">
      <c r="A43" s="96" t="s">
        <v>241</v>
      </c>
      <c r="B43" s="95" t="s">
        <v>353</v>
      </c>
      <c r="C43" s="159">
        <v>4</v>
      </c>
      <c r="D43" s="159"/>
      <c r="E43" s="159"/>
      <c r="F43" s="40"/>
    </row>
    <row r="44" spans="1:6" ht="30.75" customHeight="1">
      <c r="A44" s="96" t="s">
        <v>355</v>
      </c>
      <c r="B44" s="95" t="s">
        <v>354</v>
      </c>
      <c r="C44" s="159" t="s">
        <v>182</v>
      </c>
      <c r="D44" s="159"/>
      <c r="E44" s="159"/>
      <c r="F44" s="40"/>
    </row>
    <row r="45" spans="1:6" ht="14.25">
      <c r="A45" s="96" t="s">
        <v>242</v>
      </c>
      <c r="B45" s="156" t="s">
        <v>183</v>
      </c>
      <c r="C45" s="157"/>
      <c r="D45" s="157"/>
      <c r="E45" s="158"/>
      <c r="F45" s="40"/>
    </row>
    <row r="46" spans="1:6" ht="20.25" customHeight="1">
      <c r="A46" s="96" t="s">
        <v>243</v>
      </c>
      <c r="B46" s="95" t="s">
        <v>202</v>
      </c>
      <c r="C46" s="160" t="s">
        <v>356</v>
      </c>
      <c r="D46" s="160"/>
      <c r="E46" s="160"/>
      <c r="F46" s="40"/>
    </row>
    <row r="47" spans="1:6" ht="18" customHeight="1">
      <c r="A47" s="96" t="s">
        <v>244</v>
      </c>
      <c r="B47" s="95" t="s">
        <v>203</v>
      </c>
      <c r="C47" s="159">
        <v>4000</v>
      </c>
      <c r="D47" s="159"/>
      <c r="E47" s="159"/>
      <c r="F47" s="40"/>
    </row>
    <row r="48" spans="1:6" ht="15.75" customHeight="1">
      <c r="A48" s="96" t="s">
        <v>245</v>
      </c>
      <c r="B48" s="95" t="s">
        <v>204</v>
      </c>
      <c r="C48" s="159">
        <v>6000</v>
      </c>
      <c r="D48" s="159"/>
      <c r="E48" s="159"/>
      <c r="F48" s="40"/>
    </row>
    <row r="49" spans="1:6" ht="18.75" customHeight="1">
      <c r="A49" s="96" t="s">
        <v>246</v>
      </c>
      <c r="B49" s="95" t="s">
        <v>205</v>
      </c>
      <c r="C49" s="159">
        <v>4000</v>
      </c>
      <c r="D49" s="159"/>
      <c r="E49" s="159"/>
      <c r="F49" s="40"/>
    </row>
    <row r="50" spans="1:6" ht="32.25" customHeight="1">
      <c r="A50" s="96" t="s">
        <v>247</v>
      </c>
      <c r="B50" s="95" t="s">
        <v>206</v>
      </c>
      <c r="C50" s="160" t="s">
        <v>357</v>
      </c>
      <c r="D50" s="160"/>
      <c r="E50" s="160"/>
      <c r="F50" s="40"/>
    </row>
    <row r="51" spans="1:6" ht="20.25" customHeight="1">
      <c r="A51" s="96" t="s">
        <v>248</v>
      </c>
      <c r="B51" s="95" t="s">
        <v>358</v>
      </c>
      <c r="C51" s="160" t="s">
        <v>359</v>
      </c>
      <c r="D51" s="160"/>
      <c r="E51" s="160"/>
      <c r="F51" s="40"/>
    </row>
    <row r="52" spans="1:6" ht="18.75" customHeight="1">
      <c r="A52" s="96" t="s">
        <v>249</v>
      </c>
      <c r="B52" s="156" t="s">
        <v>184</v>
      </c>
      <c r="C52" s="157"/>
      <c r="D52" s="157"/>
      <c r="E52" s="158"/>
      <c r="F52" s="40"/>
    </row>
    <row r="53" spans="1:6" ht="15">
      <c r="A53" s="96" t="s">
        <v>250</v>
      </c>
      <c r="B53" s="95" t="s">
        <v>207</v>
      </c>
      <c r="C53" s="159">
        <v>250</v>
      </c>
      <c r="D53" s="159"/>
      <c r="E53" s="159"/>
      <c r="F53" s="40"/>
    </row>
    <row r="54" spans="1:6" ht="25.5" customHeight="1">
      <c r="A54" s="96" t="s">
        <v>251</v>
      </c>
      <c r="B54" s="95" t="s">
        <v>208</v>
      </c>
      <c r="C54" s="159">
        <v>0.56999999999999995</v>
      </c>
      <c r="D54" s="159"/>
      <c r="E54" s="159"/>
      <c r="F54" s="40"/>
    </row>
    <row r="55" spans="1:6" ht="36.75" customHeight="1">
      <c r="A55" s="96" t="s">
        <v>252</v>
      </c>
      <c r="B55" s="95" t="s">
        <v>209</v>
      </c>
      <c r="C55" s="159" t="s">
        <v>185</v>
      </c>
      <c r="D55" s="159"/>
      <c r="E55" s="159"/>
      <c r="F55" s="40"/>
    </row>
    <row r="56" spans="1:6" ht="18.75" customHeight="1">
      <c r="A56" s="96" t="s">
        <v>253</v>
      </c>
      <c r="B56" s="123" t="s">
        <v>360</v>
      </c>
      <c r="C56" s="159"/>
      <c r="D56" s="159"/>
      <c r="E56" s="159"/>
      <c r="F56" s="40"/>
    </row>
    <row r="57" spans="1:6" ht="18.75" customHeight="1">
      <c r="A57" s="96" t="s">
        <v>410</v>
      </c>
      <c r="B57" s="95" t="s">
        <v>361</v>
      </c>
      <c r="C57" s="159">
        <v>11</v>
      </c>
      <c r="D57" s="159"/>
      <c r="E57" s="159"/>
      <c r="F57" s="40"/>
    </row>
    <row r="58" spans="1:6" ht="21.75" customHeight="1">
      <c r="A58" s="96" t="s">
        <v>411</v>
      </c>
      <c r="B58" s="95" t="s">
        <v>362</v>
      </c>
      <c r="C58" s="159">
        <v>60</v>
      </c>
      <c r="D58" s="159"/>
      <c r="E58" s="159"/>
      <c r="F58" s="40"/>
    </row>
    <row r="59" spans="1:6" ht="17.25" customHeight="1">
      <c r="A59" s="96" t="s">
        <v>367</v>
      </c>
      <c r="B59" s="123" t="s">
        <v>363</v>
      </c>
      <c r="C59" s="159"/>
      <c r="D59" s="159"/>
      <c r="E59" s="159"/>
      <c r="F59" s="40"/>
    </row>
    <row r="60" spans="1:6" ht="18.75" customHeight="1">
      <c r="A60" s="96" t="s">
        <v>412</v>
      </c>
      <c r="B60" s="95" t="s">
        <v>365</v>
      </c>
      <c r="C60" s="159">
        <v>6</v>
      </c>
      <c r="D60" s="159"/>
      <c r="E60" s="159"/>
      <c r="F60" s="40"/>
    </row>
    <row r="61" spans="1:6" ht="19.5" customHeight="1">
      <c r="A61" s="96" t="s">
        <v>413</v>
      </c>
      <c r="B61" s="95" t="s">
        <v>364</v>
      </c>
      <c r="C61" s="159">
        <v>5</v>
      </c>
      <c r="D61" s="159"/>
      <c r="E61" s="159"/>
      <c r="F61" s="40"/>
    </row>
    <row r="62" spans="1:6" ht="30.75" customHeight="1">
      <c r="A62" s="96" t="s">
        <v>414</v>
      </c>
      <c r="B62" s="95" t="s">
        <v>366</v>
      </c>
      <c r="C62" s="159">
        <v>4</v>
      </c>
      <c r="D62" s="159"/>
      <c r="E62" s="159"/>
      <c r="F62" s="40"/>
    </row>
    <row r="63" spans="1:6" ht="16.5" customHeight="1">
      <c r="A63" s="96" t="s">
        <v>368</v>
      </c>
      <c r="B63" s="123" t="s">
        <v>369</v>
      </c>
      <c r="C63" s="159"/>
      <c r="D63" s="159"/>
      <c r="E63" s="159"/>
      <c r="F63" s="40"/>
    </row>
    <row r="64" spans="1:6" ht="24.75" customHeight="1">
      <c r="A64" s="96" t="s">
        <v>415</v>
      </c>
      <c r="B64" s="95" t="s">
        <v>370</v>
      </c>
      <c r="C64" s="159" t="s">
        <v>372</v>
      </c>
      <c r="D64" s="159"/>
      <c r="E64" s="159"/>
      <c r="F64" s="40"/>
    </row>
    <row r="65" spans="1:6" ht="21" customHeight="1">
      <c r="A65" s="96" t="s">
        <v>416</v>
      </c>
      <c r="B65" s="95" t="s">
        <v>371</v>
      </c>
      <c r="C65" s="159" t="s">
        <v>373</v>
      </c>
      <c r="D65" s="159"/>
      <c r="E65" s="159"/>
      <c r="F65" s="40"/>
    </row>
    <row r="66" spans="1:6" ht="21" customHeight="1">
      <c r="A66" s="96" t="s">
        <v>374</v>
      </c>
      <c r="B66" s="123" t="s">
        <v>375</v>
      </c>
      <c r="C66" s="159"/>
      <c r="D66" s="159"/>
      <c r="E66" s="159"/>
      <c r="F66" s="40"/>
    </row>
    <row r="67" spans="1:6" ht="21" customHeight="1">
      <c r="A67" s="96" t="s">
        <v>417</v>
      </c>
      <c r="B67" s="164" t="s">
        <v>376</v>
      </c>
      <c r="C67" s="165"/>
      <c r="D67" s="165"/>
      <c r="E67" s="166"/>
      <c r="F67" s="40"/>
    </row>
    <row r="68" spans="1:6" ht="21" customHeight="1">
      <c r="A68" s="96" t="s">
        <v>378</v>
      </c>
      <c r="B68" s="123" t="s">
        <v>377</v>
      </c>
      <c r="C68" s="159"/>
      <c r="D68" s="159"/>
      <c r="E68" s="159"/>
      <c r="F68" s="40"/>
    </row>
    <row r="69" spans="1:6" ht="21" customHeight="1">
      <c r="A69" s="96" t="s">
        <v>418</v>
      </c>
      <c r="B69" s="95" t="s">
        <v>379</v>
      </c>
      <c r="C69" s="159">
        <v>6</v>
      </c>
      <c r="D69" s="159"/>
      <c r="E69" s="159"/>
      <c r="F69" s="40"/>
    </row>
    <row r="70" spans="1:6" ht="30.75" customHeight="1">
      <c r="A70" s="96" t="s">
        <v>419</v>
      </c>
      <c r="B70" s="95" t="s">
        <v>380</v>
      </c>
      <c r="C70" s="159">
        <v>120</v>
      </c>
      <c r="D70" s="159"/>
      <c r="E70" s="159"/>
      <c r="F70" s="40"/>
    </row>
    <row r="71" spans="1:6" ht="30.75" customHeight="1">
      <c r="A71" s="96" t="s">
        <v>420</v>
      </c>
      <c r="B71" s="95" t="s">
        <v>381</v>
      </c>
      <c r="C71" s="159">
        <v>45</v>
      </c>
      <c r="D71" s="159"/>
      <c r="E71" s="159"/>
      <c r="F71" s="40"/>
    </row>
    <row r="72" spans="1:6" ht="30.75" customHeight="1">
      <c r="A72" s="96" t="s">
        <v>421</v>
      </c>
      <c r="B72" s="95" t="s">
        <v>382</v>
      </c>
      <c r="C72" s="159">
        <v>2</v>
      </c>
      <c r="D72" s="159"/>
      <c r="E72" s="159"/>
      <c r="F72" s="40"/>
    </row>
    <row r="73" spans="1:6" ht="14.25" customHeight="1">
      <c r="A73" s="96" t="s">
        <v>384</v>
      </c>
      <c r="B73" s="123" t="s">
        <v>383</v>
      </c>
      <c r="C73" s="159"/>
      <c r="D73" s="159"/>
      <c r="E73" s="159"/>
      <c r="F73" s="40"/>
    </row>
    <row r="74" spans="1:6" ht="15" customHeight="1">
      <c r="A74" s="96" t="s">
        <v>422</v>
      </c>
      <c r="B74" s="95" t="s">
        <v>385</v>
      </c>
      <c r="C74" s="159" t="s">
        <v>389</v>
      </c>
      <c r="D74" s="159"/>
      <c r="E74" s="159"/>
      <c r="F74" s="40"/>
    </row>
    <row r="75" spans="1:6" ht="19.5" customHeight="1">
      <c r="A75" s="96" t="s">
        <v>423</v>
      </c>
      <c r="B75" s="95" t="s">
        <v>386</v>
      </c>
      <c r="C75" s="159" t="s">
        <v>390</v>
      </c>
      <c r="D75" s="159"/>
      <c r="E75" s="159"/>
      <c r="F75" s="40"/>
    </row>
    <row r="76" spans="1:6" ht="21.75" customHeight="1">
      <c r="A76" s="96" t="s">
        <v>424</v>
      </c>
      <c r="B76" s="95" t="s">
        <v>387</v>
      </c>
      <c r="C76" s="159" t="s">
        <v>391</v>
      </c>
      <c r="D76" s="159"/>
      <c r="E76" s="159"/>
      <c r="F76" s="40"/>
    </row>
    <row r="77" spans="1:6" ht="21" customHeight="1">
      <c r="A77" s="96" t="s">
        <v>425</v>
      </c>
      <c r="B77" s="95" t="s">
        <v>388</v>
      </c>
      <c r="C77" s="159" t="s">
        <v>392</v>
      </c>
      <c r="D77" s="159"/>
      <c r="E77" s="159"/>
      <c r="F77" s="40"/>
    </row>
    <row r="78" spans="1:6" ht="24" customHeight="1">
      <c r="A78" s="96" t="s">
        <v>394</v>
      </c>
      <c r="B78" s="123" t="s">
        <v>393</v>
      </c>
      <c r="C78" s="159"/>
      <c r="D78" s="159"/>
      <c r="E78" s="159"/>
      <c r="F78" s="40"/>
    </row>
    <row r="79" spans="1:6" ht="19.5" customHeight="1">
      <c r="A79" s="96" t="s">
        <v>426</v>
      </c>
      <c r="B79" s="95" t="s">
        <v>395</v>
      </c>
      <c r="C79" s="159">
        <v>400</v>
      </c>
      <c r="D79" s="159"/>
      <c r="E79" s="159"/>
      <c r="F79" s="40"/>
    </row>
    <row r="80" spans="1:6" ht="25.5" customHeight="1">
      <c r="A80" s="96" t="s">
        <v>427</v>
      </c>
      <c r="B80" s="95" t="s">
        <v>396</v>
      </c>
      <c r="C80" s="160" t="s">
        <v>402</v>
      </c>
      <c r="D80" s="160"/>
      <c r="E80" s="160"/>
      <c r="F80" s="40"/>
    </row>
    <row r="81" spans="1:6" ht="21" customHeight="1">
      <c r="A81" s="96" t="s">
        <v>428</v>
      </c>
      <c r="B81" s="95" t="s">
        <v>397</v>
      </c>
      <c r="C81" s="159">
        <v>50</v>
      </c>
      <c r="D81" s="159"/>
      <c r="E81" s="159"/>
      <c r="F81" s="40"/>
    </row>
    <row r="82" spans="1:6" ht="19.5" customHeight="1">
      <c r="A82" s="96" t="s">
        <v>429</v>
      </c>
      <c r="B82" s="95" t="s">
        <v>398</v>
      </c>
      <c r="C82" s="159">
        <v>25</v>
      </c>
      <c r="D82" s="159"/>
      <c r="E82" s="159"/>
      <c r="F82" s="40"/>
    </row>
    <row r="83" spans="1:6" ht="23.25" customHeight="1">
      <c r="A83" s="96" t="s">
        <v>430</v>
      </c>
      <c r="B83" s="95" t="s">
        <v>399</v>
      </c>
      <c r="C83" s="159">
        <v>50</v>
      </c>
      <c r="D83" s="159"/>
      <c r="E83" s="159"/>
      <c r="F83" s="40"/>
    </row>
    <row r="84" spans="1:6" ht="23.25" customHeight="1">
      <c r="A84" s="96" t="s">
        <v>431</v>
      </c>
      <c r="B84" s="95" t="s">
        <v>400</v>
      </c>
      <c r="C84" s="167">
        <v>1100</v>
      </c>
      <c r="D84" s="159"/>
      <c r="E84" s="159"/>
      <c r="F84" s="40"/>
    </row>
    <row r="85" spans="1:6" ht="24" customHeight="1">
      <c r="A85" s="96" t="s">
        <v>432</v>
      </c>
      <c r="B85" s="95" t="s">
        <v>401</v>
      </c>
      <c r="C85" s="160" t="s">
        <v>403</v>
      </c>
      <c r="D85" s="160"/>
      <c r="E85" s="160"/>
      <c r="F85" s="40"/>
    </row>
    <row r="86" spans="1:6" ht="16.5" customHeight="1">
      <c r="A86" s="96" t="s">
        <v>405</v>
      </c>
      <c r="B86" s="156" t="s">
        <v>186</v>
      </c>
      <c r="C86" s="157"/>
      <c r="D86" s="157"/>
      <c r="E86" s="158"/>
      <c r="F86" s="40"/>
    </row>
    <row r="87" spans="1:6" ht="32.25" customHeight="1">
      <c r="A87" s="96" t="s">
        <v>433</v>
      </c>
      <c r="B87" s="95" t="s">
        <v>404</v>
      </c>
      <c r="C87" s="159" t="s">
        <v>189</v>
      </c>
      <c r="D87" s="159"/>
      <c r="E87" s="159"/>
      <c r="F87" s="40"/>
    </row>
    <row r="88" spans="1:6" ht="17.25" customHeight="1">
      <c r="A88" s="96" t="s">
        <v>434</v>
      </c>
      <c r="B88" s="95" t="s">
        <v>210</v>
      </c>
      <c r="C88" s="159">
        <v>1958</v>
      </c>
      <c r="D88" s="159"/>
      <c r="E88" s="159"/>
      <c r="F88" s="40"/>
    </row>
    <row r="89" spans="1:6" ht="31.5" customHeight="1">
      <c r="A89" s="96" t="s">
        <v>435</v>
      </c>
      <c r="B89" s="95" t="s">
        <v>211</v>
      </c>
      <c r="C89" s="159" t="s">
        <v>187</v>
      </c>
      <c r="D89" s="159"/>
      <c r="E89" s="159"/>
      <c r="F89" s="40"/>
    </row>
    <row r="90" spans="1:6" ht="21" customHeight="1">
      <c r="A90" s="96" t="s">
        <v>436</v>
      </c>
      <c r="B90" s="95" t="s">
        <v>212</v>
      </c>
      <c r="C90" s="159" t="s">
        <v>188</v>
      </c>
      <c r="D90" s="159"/>
      <c r="E90" s="159"/>
      <c r="F90" s="40"/>
    </row>
    <row r="91" spans="1:6" ht="21" customHeight="1">
      <c r="A91" s="96" t="s">
        <v>406</v>
      </c>
      <c r="B91" s="123" t="s">
        <v>407</v>
      </c>
      <c r="C91" s="159"/>
      <c r="D91" s="159"/>
      <c r="E91" s="159"/>
      <c r="F91" s="40"/>
    </row>
    <row r="92" spans="1:6" ht="21" customHeight="1">
      <c r="A92" s="96" t="s">
        <v>437</v>
      </c>
      <c r="B92" s="95" t="s">
        <v>408</v>
      </c>
      <c r="C92" s="159" t="s">
        <v>409</v>
      </c>
      <c r="D92" s="159"/>
      <c r="E92" s="159"/>
      <c r="F92" s="40"/>
    </row>
    <row r="93" spans="1:6" ht="20.25" customHeight="1">
      <c r="A93" s="75"/>
      <c r="B93" s="76"/>
      <c r="C93" s="161"/>
      <c r="D93" s="161"/>
      <c r="E93" s="161"/>
      <c r="F93" s="40"/>
    </row>
    <row r="94" spans="1:6" ht="18.75" customHeight="1">
      <c r="A94" s="3" t="s">
        <v>1</v>
      </c>
      <c r="B94" s="3"/>
      <c r="C94" s="3"/>
      <c r="D94" s="91" t="s">
        <v>2</v>
      </c>
      <c r="E94" s="91"/>
      <c r="F94" s="40"/>
    </row>
    <row r="95" spans="1:6" ht="39" customHeight="1">
      <c r="A95" s="140" t="s">
        <v>81</v>
      </c>
      <c r="B95" s="140"/>
      <c r="C95" s="140"/>
      <c r="D95" s="90"/>
      <c r="E95" s="90"/>
      <c r="F95" s="40"/>
    </row>
    <row r="96" spans="1:6" ht="23.25" customHeight="1">
      <c r="A96" s="28"/>
      <c r="B96" s="28" t="s">
        <v>441</v>
      </c>
      <c r="C96" s="28"/>
      <c r="D96" s="28"/>
      <c r="E96" s="72" t="s">
        <v>91</v>
      </c>
      <c r="F96" s="40"/>
    </row>
    <row r="97" spans="1:6">
      <c r="A97" s="3"/>
      <c r="B97" s="3"/>
      <c r="C97" s="3"/>
      <c r="D97" s="91"/>
      <c r="E97" s="91"/>
      <c r="F97" s="40"/>
    </row>
    <row r="98" spans="1:6">
      <c r="A98" s="140"/>
      <c r="B98" s="140"/>
      <c r="C98" s="140"/>
      <c r="D98" s="90"/>
      <c r="E98" s="90"/>
      <c r="F98" s="40"/>
    </row>
    <row r="99" spans="1:6">
      <c r="A99" s="92"/>
      <c r="B99" s="92"/>
      <c r="C99" s="92"/>
      <c r="D99" s="92"/>
      <c r="E99" s="72"/>
      <c r="F99" s="40"/>
    </row>
    <row r="100" spans="1:6" ht="15">
      <c r="A100" s="75"/>
      <c r="B100" s="76"/>
      <c r="C100" s="161"/>
      <c r="D100" s="161"/>
      <c r="E100" s="161"/>
      <c r="F100" s="40"/>
    </row>
    <row r="101" spans="1:6" ht="15">
      <c r="A101" s="75"/>
      <c r="B101" s="76"/>
      <c r="C101" s="161"/>
      <c r="D101" s="161"/>
      <c r="E101" s="161"/>
      <c r="F101" s="40"/>
    </row>
    <row r="102" spans="1:6" ht="33.75" customHeight="1">
      <c r="A102" s="75"/>
      <c r="B102" s="76"/>
      <c r="C102" s="161"/>
      <c r="D102" s="161"/>
      <c r="E102" s="161"/>
      <c r="F102" s="40"/>
    </row>
    <row r="103" spans="1:6" ht="15">
      <c r="A103" s="75"/>
      <c r="B103" s="76"/>
      <c r="C103" s="161"/>
      <c r="D103" s="161"/>
      <c r="E103" s="161"/>
      <c r="F103" s="40"/>
    </row>
    <row r="104" spans="1:6" ht="40.5" customHeight="1">
      <c r="A104" s="75"/>
      <c r="B104" s="93"/>
      <c r="C104" s="162"/>
      <c r="D104" s="162"/>
      <c r="E104" s="162"/>
      <c r="F104" s="40"/>
    </row>
    <row r="105" spans="1:6" ht="18" customHeight="1">
      <c r="A105" s="75"/>
      <c r="B105" s="93"/>
      <c r="C105" s="162"/>
      <c r="D105" s="162"/>
      <c r="E105" s="162"/>
      <c r="F105" s="40"/>
    </row>
    <row r="106" spans="1:6" ht="15.75" customHeight="1">
      <c r="A106" s="75"/>
      <c r="B106" s="93"/>
      <c r="C106" s="163"/>
      <c r="D106" s="163"/>
      <c r="E106" s="163"/>
      <c r="F106" s="40"/>
    </row>
    <row r="107" spans="1:6" ht="18.75" customHeight="1">
      <c r="A107" s="75"/>
      <c r="B107" s="93"/>
      <c r="C107" s="162"/>
      <c r="D107" s="162"/>
      <c r="E107" s="162"/>
      <c r="F107" s="40"/>
    </row>
    <row r="108" spans="1:6" ht="20.25" customHeight="1">
      <c r="A108" s="75"/>
      <c r="B108" s="93"/>
      <c r="C108" s="162"/>
      <c r="D108" s="162"/>
      <c r="E108" s="162"/>
      <c r="F108" s="40"/>
    </row>
    <row r="109" spans="1:6" ht="39" customHeight="1">
      <c r="A109" s="75"/>
      <c r="B109" s="93"/>
      <c r="C109" s="162"/>
      <c r="D109" s="162"/>
      <c r="E109" s="162"/>
      <c r="F109" s="40"/>
    </row>
    <row r="110" spans="1:6" ht="78" customHeight="1">
      <c r="A110" s="75"/>
      <c r="B110" s="94"/>
      <c r="C110" s="162"/>
      <c r="D110" s="162"/>
      <c r="E110" s="162"/>
      <c r="F110" s="40"/>
    </row>
    <row r="111" spans="1:6">
      <c r="A111" s="75"/>
      <c r="B111" s="94"/>
      <c r="C111" s="162"/>
      <c r="D111" s="162"/>
      <c r="E111" s="162"/>
      <c r="F111" s="40"/>
    </row>
    <row r="112" spans="1:6" ht="25.5" customHeight="1">
      <c r="A112" s="75"/>
      <c r="B112" s="94"/>
      <c r="C112" s="162"/>
      <c r="D112" s="162"/>
      <c r="E112" s="162"/>
      <c r="F112" s="40"/>
    </row>
    <row r="113" spans="1:6" ht="19.5" customHeight="1">
      <c r="A113" s="75"/>
      <c r="B113" s="94"/>
      <c r="C113" s="162"/>
      <c r="D113" s="162"/>
      <c r="E113" s="162"/>
      <c r="F113" s="40"/>
    </row>
    <row r="114" spans="1:6" ht="18.75" customHeight="1">
      <c r="A114" s="75"/>
      <c r="B114" s="94"/>
      <c r="C114" s="162"/>
      <c r="D114" s="162"/>
      <c r="E114" s="162"/>
      <c r="F114" s="40"/>
    </row>
    <row r="115" spans="1:6" ht="16.5" customHeight="1">
      <c r="A115" s="75"/>
      <c r="B115" s="94"/>
      <c r="C115" s="162"/>
      <c r="D115" s="162"/>
      <c r="E115" s="162"/>
      <c r="F115" s="40"/>
    </row>
    <row r="116" spans="1:6" ht="18" customHeight="1">
      <c r="A116" s="75"/>
      <c r="B116" s="94"/>
      <c r="C116" s="162"/>
      <c r="D116" s="162"/>
      <c r="E116" s="162"/>
      <c r="F116" s="40"/>
    </row>
    <row r="117" spans="1:6" ht="31.5" customHeight="1">
      <c r="A117" s="75"/>
      <c r="B117" s="94"/>
      <c r="C117" s="162"/>
      <c r="D117" s="162"/>
      <c r="E117" s="162"/>
      <c r="F117" s="40"/>
    </row>
    <row r="118" spans="1:6" ht="26.25" customHeight="1">
      <c r="A118" s="75"/>
      <c r="B118" s="76"/>
      <c r="C118" s="161"/>
      <c r="D118" s="161"/>
      <c r="E118" s="161"/>
      <c r="F118" s="40"/>
    </row>
    <row r="119" spans="1:6" ht="26.25" customHeight="1">
      <c r="A119" s="75"/>
      <c r="B119" s="76"/>
      <c r="C119" s="161"/>
      <c r="D119" s="161"/>
      <c r="E119" s="161"/>
      <c r="F119" s="40"/>
    </row>
    <row r="120" spans="1:6" ht="26.25" customHeight="1">
      <c r="A120" s="75"/>
      <c r="B120" s="76"/>
      <c r="C120" s="168"/>
      <c r="D120" s="168"/>
      <c r="E120" s="168"/>
      <c r="F120" s="40"/>
    </row>
  </sheetData>
  <mergeCells count="114">
    <mergeCell ref="C44:E44"/>
    <mergeCell ref="B8:E8"/>
    <mergeCell ref="C1:E1"/>
    <mergeCell ref="B2:E2"/>
    <mergeCell ref="C37:E37"/>
    <mergeCell ref="C38:E38"/>
    <mergeCell ref="C25:E25"/>
    <mergeCell ref="C27:E27"/>
    <mergeCell ref="C18:E18"/>
    <mergeCell ref="C12:E12"/>
    <mergeCell ref="A4:E4"/>
    <mergeCell ref="C9:E9"/>
    <mergeCell ref="C10:E10"/>
    <mergeCell ref="C17:E17"/>
    <mergeCell ref="C14:E14"/>
    <mergeCell ref="C11:E11"/>
    <mergeCell ref="C16:E16"/>
    <mergeCell ref="B5:E5"/>
    <mergeCell ref="B19:E19"/>
    <mergeCell ref="B26:E26"/>
    <mergeCell ref="B32:E32"/>
    <mergeCell ref="C40:E40"/>
    <mergeCell ref="C41:E41"/>
    <mergeCell ref="C42:E42"/>
    <mergeCell ref="C43:E43"/>
    <mergeCell ref="C39:E39"/>
    <mergeCell ref="C31:E31"/>
    <mergeCell ref="C30:E30"/>
    <mergeCell ref="C29:E29"/>
    <mergeCell ref="C28:E28"/>
    <mergeCell ref="B36:E36"/>
    <mergeCell ref="C35:E35"/>
    <mergeCell ref="C34:E34"/>
    <mergeCell ref="C7:E7"/>
    <mergeCell ref="C13:E13"/>
    <mergeCell ref="B15:E15"/>
    <mergeCell ref="C33:E33"/>
    <mergeCell ref="C20:E20"/>
    <mergeCell ref="C21:E21"/>
    <mergeCell ref="C22:E22"/>
    <mergeCell ref="C23:E23"/>
    <mergeCell ref="C24:E24"/>
    <mergeCell ref="C120:E120"/>
    <mergeCell ref="C112:E112"/>
    <mergeCell ref="C113:E113"/>
    <mergeCell ref="C114:E114"/>
    <mergeCell ref="C115:E115"/>
    <mergeCell ref="C116:E116"/>
    <mergeCell ref="C107:E107"/>
    <mergeCell ref="C108:E108"/>
    <mergeCell ref="C109:E109"/>
    <mergeCell ref="C110:E110"/>
    <mergeCell ref="C111:E111"/>
    <mergeCell ref="C117:E117"/>
    <mergeCell ref="C118:E118"/>
    <mergeCell ref="C119:E119"/>
    <mergeCell ref="A98:C98"/>
    <mergeCell ref="C90:E90"/>
    <mergeCell ref="C93:E93"/>
    <mergeCell ref="A95:C95"/>
    <mergeCell ref="C87:E87"/>
    <mergeCell ref="C88:E88"/>
    <mergeCell ref="C89:E89"/>
    <mergeCell ref="B86:E86"/>
    <mergeCell ref="C72:E72"/>
    <mergeCell ref="C73:E73"/>
    <mergeCell ref="C74:E74"/>
    <mergeCell ref="C75:E75"/>
    <mergeCell ref="C76:E76"/>
    <mergeCell ref="C102:E102"/>
    <mergeCell ref="C103:E103"/>
    <mergeCell ref="C104:E104"/>
    <mergeCell ref="C105:E105"/>
    <mergeCell ref="C106:E106"/>
    <mergeCell ref="C100:E100"/>
    <mergeCell ref="C101:E101"/>
    <mergeCell ref="C66:E66"/>
    <mergeCell ref="C68:E68"/>
    <mergeCell ref="C69:E69"/>
    <mergeCell ref="C70:E70"/>
    <mergeCell ref="B67:E67"/>
    <mergeCell ref="C84:E84"/>
    <mergeCell ref="C85:E85"/>
    <mergeCell ref="C91:E91"/>
    <mergeCell ref="C92:E92"/>
    <mergeCell ref="C77:E77"/>
    <mergeCell ref="C78:E78"/>
    <mergeCell ref="C82:E82"/>
    <mergeCell ref="C83:E83"/>
    <mergeCell ref="C79:E79"/>
    <mergeCell ref="C80:E80"/>
    <mergeCell ref="C81:E81"/>
    <mergeCell ref="C71:E71"/>
    <mergeCell ref="B45:E45"/>
    <mergeCell ref="C61:E61"/>
    <mergeCell ref="C62:E62"/>
    <mergeCell ref="C63:E63"/>
    <mergeCell ref="C64:E64"/>
    <mergeCell ref="C65:E65"/>
    <mergeCell ref="C47:E47"/>
    <mergeCell ref="C48:E48"/>
    <mergeCell ref="C49:E49"/>
    <mergeCell ref="C50:E50"/>
    <mergeCell ref="C51:E51"/>
    <mergeCell ref="C53:E53"/>
    <mergeCell ref="C54:E54"/>
    <mergeCell ref="C55:E55"/>
    <mergeCell ref="B52:E52"/>
    <mergeCell ref="C56:E56"/>
    <mergeCell ref="C57:E57"/>
    <mergeCell ref="C58:E58"/>
    <mergeCell ref="C59:E59"/>
    <mergeCell ref="C60:E60"/>
    <mergeCell ref="C46:E46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Layout" topLeftCell="A10" zoomScaleNormal="100" zoomScaleSheetLayoutView="100" workbookViewId="0">
      <selection activeCell="F2" sqref="F2"/>
    </sheetView>
  </sheetViews>
  <sheetFormatPr defaultRowHeight="12.75"/>
  <cols>
    <col min="1" max="1" width="4" style="2" customWidth="1"/>
    <col min="2" max="2" width="32.7109375" style="2" customWidth="1"/>
    <col min="3" max="3" width="5.85546875" style="2" customWidth="1"/>
    <col min="4" max="4" width="33.5703125" style="2" customWidth="1"/>
    <col min="5" max="5" width="30.42578125" style="2" customWidth="1"/>
    <col min="6" max="6" width="34.7109375" style="2" customWidth="1"/>
    <col min="7" max="16384" width="9.140625" style="2"/>
  </cols>
  <sheetData>
    <row r="1" spans="1:8" ht="12.75" customHeight="1">
      <c r="D1" s="18"/>
      <c r="E1" s="18"/>
      <c r="F1" s="18" t="s">
        <v>43</v>
      </c>
    </row>
    <row r="2" spans="1:8" ht="14.25" customHeight="1">
      <c r="F2" s="127" t="s">
        <v>449</v>
      </c>
    </row>
    <row r="3" spans="1:8" ht="23.25" customHeight="1">
      <c r="E3" s="9"/>
    </row>
    <row r="4" spans="1:8" ht="14.25" customHeight="1">
      <c r="A4" s="154" t="s">
        <v>39</v>
      </c>
      <c r="B4" s="154"/>
      <c r="C4" s="154"/>
      <c r="D4" s="154"/>
      <c r="E4" s="154"/>
      <c r="F4" s="154"/>
    </row>
    <row r="5" spans="1:8" ht="14.25" customHeight="1">
      <c r="A5" s="154" t="str">
        <f>Прил.1!A5</f>
        <v>Токарный обрабатывающий центр MAXXTURN 45 SMY с системой ЧПУ, Россия</v>
      </c>
      <c r="B5" s="154"/>
      <c r="C5" s="154"/>
      <c r="D5" s="154"/>
      <c r="E5" s="154"/>
      <c r="F5" s="154"/>
    </row>
    <row r="6" spans="1:8" ht="14.25" customHeight="1">
      <c r="A6" s="57"/>
      <c r="B6" s="57"/>
      <c r="C6" s="57"/>
      <c r="D6" s="57"/>
      <c r="E6" s="57"/>
      <c r="F6" s="57"/>
    </row>
    <row r="7" spans="1:8" ht="24.75" hidden="1" customHeight="1">
      <c r="A7" s="16" t="s">
        <v>6</v>
      </c>
      <c r="B7" s="155" t="s">
        <v>35</v>
      </c>
      <c r="C7" s="155"/>
      <c r="D7" s="155"/>
      <c r="E7" s="155"/>
      <c r="F7" s="155"/>
    </row>
    <row r="8" spans="1:8" ht="12.75" hidden="1" customHeight="1">
      <c r="A8" s="16"/>
      <c r="B8" s="172"/>
      <c r="C8" s="172"/>
      <c r="D8" s="172"/>
      <c r="E8" s="172"/>
      <c r="F8" s="172"/>
    </row>
    <row r="9" spans="1:8" ht="24.75" hidden="1" customHeight="1">
      <c r="A9" s="16"/>
      <c r="B9" s="64"/>
      <c r="C9" s="64"/>
      <c r="D9" s="64"/>
      <c r="E9" s="32"/>
      <c r="F9" s="64"/>
    </row>
    <row r="10" spans="1:8" ht="6" customHeight="1"/>
    <row r="11" spans="1:8" ht="21.75" customHeight="1">
      <c r="A11" s="174" t="s">
        <v>0</v>
      </c>
      <c r="B11" s="174" t="s">
        <v>40</v>
      </c>
      <c r="C11" s="174" t="s">
        <v>94</v>
      </c>
      <c r="D11" s="176" t="s">
        <v>85</v>
      </c>
      <c r="E11" s="176"/>
      <c r="F11" s="177"/>
    </row>
    <row r="12" spans="1:8" ht="78" customHeight="1">
      <c r="A12" s="175"/>
      <c r="B12" s="175"/>
      <c r="C12" s="175"/>
      <c r="D12" s="111" t="s">
        <v>95</v>
      </c>
      <c r="E12" s="178" t="s">
        <v>298</v>
      </c>
      <c r="F12" s="177"/>
    </row>
    <row r="13" spans="1:8" ht="69.75" customHeight="1">
      <c r="A13" s="47">
        <v>1</v>
      </c>
      <c r="B13" s="56" t="str">
        <f>A5</f>
        <v>Токарный обрабатывающий центр MAXXTURN 45 SMY с системой ЧПУ, Россия</v>
      </c>
      <c r="C13" s="47">
        <v>5</v>
      </c>
      <c r="D13" s="47" t="s">
        <v>302</v>
      </c>
      <c r="E13" s="179" t="s">
        <v>96</v>
      </c>
      <c r="F13" s="180"/>
    </row>
    <row r="14" spans="1:8">
      <c r="A14" s="14"/>
      <c r="B14" s="15"/>
      <c r="C14" s="15"/>
      <c r="D14" s="15"/>
      <c r="E14" s="15"/>
      <c r="F14" s="15"/>
      <c r="G14" s="13"/>
      <c r="H14" s="13"/>
    </row>
    <row r="15" spans="1:8">
      <c r="A15" s="3" t="s">
        <v>1</v>
      </c>
      <c r="C15" s="3"/>
      <c r="D15" s="22"/>
      <c r="E15" s="59" t="s">
        <v>2</v>
      </c>
      <c r="F15" s="59"/>
    </row>
    <row r="16" spans="1:8">
      <c r="A16" s="3"/>
      <c r="C16" s="3"/>
      <c r="D16" s="22"/>
      <c r="E16" s="59"/>
      <c r="F16" s="59"/>
    </row>
    <row r="17" spans="1:7" ht="38.25" customHeight="1">
      <c r="A17" s="173" t="s">
        <v>81</v>
      </c>
      <c r="B17" s="173"/>
      <c r="C17" s="173"/>
      <c r="D17" s="54"/>
      <c r="E17" s="30"/>
      <c r="F17" s="30"/>
      <c r="G17" s="77"/>
    </row>
    <row r="18" spans="1:7" ht="30" customHeight="1">
      <c r="A18" s="28"/>
      <c r="B18" s="28"/>
      <c r="C18" s="9" t="s">
        <v>97</v>
      </c>
      <c r="D18" s="9"/>
      <c r="E18" s="28"/>
      <c r="F18" s="60"/>
    </row>
  </sheetData>
  <mergeCells count="11">
    <mergeCell ref="A4:F4"/>
    <mergeCell ref="A5:F5"/>
    <mergeCell ref="B7:F7"/>
    <mergeCell ref="B8:F8"/>
    <mergeCell ref="A17:C17"/>
    <mergeCell ref="B11:B12"/>
    <mergeCell ref="A11:A12"/>
    <mergeCell ref="C11:C12"/>
    <mergeCell ref="D11:F11"/>
    <mergeCell ref="E12:F12"/>
    <mergeCell ref="E13:F13"/>
  </mergeCells>
  <phoneticPr fontId="4" type="noConversion"/>
  <pageMargins left="0.39370078740157483" right="0.39370078740157483" top="0.59055118110236227" bottom="0.59055118110236227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view="pageLayout" topLeftCell="A13" zoomScaleNormal="100" zoomScaleSheetLayoutView="100" workbookViewId="0">
      <selection activeCell="A2" sqref="A2:F2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7" style="2" customWidth="1"/>
    <col min="5" max="5" width="7.85546875" style="2" customWidth="1"/>
    <col min="6" max="6" width="15" style="2" customWidth="1"/>
    <col min="7" max="16384" width="9.140625" style="2"/>
  </cols>
  <sheetData>
    <row r="1" spans="1:6" ht="12.75" customHeight="1">
      <c r="E1" s="18"/>
      <c r="F1" s="18" t="s">
        <v>59</v>
      </c>
    </row>
    <row r="2" spans="1:6" ht="14.25" customHeight="1">
      <c r="A2" s="130" t="s">
        <v>449</v>
      </c>
      <c r="B2" s="130"/>
      <c r="C2" s="130"/>
      <c r="D2" s="130"/>
      <c r="E2" s="130"/>
      <c r="F2" s="130"/>
    </row>
    <row r="3" spans="1:6" ht="25.5" customHeight="1">
      <c r="E3" s="9"/>
    </row>
    <row r="4" spans="1:6" ht="14.25" customHeight="1">
      <c r="A4" s="154" t="s">
        <v>68</v>
      </c>
      <c r="B4" s="154"/>
      <c r="C4" s="154"/>
      <c r="D4" s="154"/>
      <c r="E4" s="154"/>
      <c r="F4" s="154"/>
    </row>
    <row r="5" spans="1:6" ht="14.25" customHeight="1">
      <c r="A5" s="154" t="str">
        <f>Прил.1!A5</f>
        <v>Токарный обрабатывающий центр MAXXTURN 45 SMY с системой ЧПУ, Россия</v>
      </c>
      <c r="B5" s="154"/>
      <c r="C5" s="154"/>
      <c r="D5" s="154"/>
      <c r="E5" s="154"/>
      <c r="F5" s="154"/>
    </row>
    <row r="6" spans="1:6" ht="5.25" customHeight="1">
      <c r="A6" s="57"/>
      <c r="B6" s="57"/>
      <c r="C6" s="57"/>
      <c r="D6" s="57"/>
      <c r="E6" s="57"/>
      <c r="F6" s="57"/>
    </row>
    <row r="7" spans="1:6" ht="25.5" customHeight="1">
      <c r="A7" s="16"/>
      <c r="B7" s="58"/>
      <c r="C7" s="58"/>
      <c r="D7" s="58"/>
      <c r="E7" s="58"/>
      <c r="F7" s="58"/>
    </row>
    <row r="8" spans="1:6" ht="25.5" customHeight="1">
      <c r="A8" s="38" t="s">
        <v>57</v>
      </c>
      <c r="B8" s="186" t="s">
        <v>98</v>
      </c>
      <c r="C8" s="187"/>
      <c r="D8" s="187"/>
      <c r="E8" s="187"/>
      <c r="F8" s="188"/>
    </row>
    <row r="9" spans="1:6" ht="25.5" customHeight="1">
      <c r="A9" s="78">
        <v>1</v>
      </c>
      <c r="B9" s="182" t="s">
        <v>99</v>
      </c>
      <c r="C9" s="182"/>
      <c r="D9" s="182"/>
      <c r="E9" s="182"/>
      <c r="F9" s="182"/>
    </row>
    <row r="10" spans="1:6" ht="25.5" customHeight="1">
      <c r="A10" s="78">
        <v>2</v>
      </c>
      <c r="B10" s="182" t="s">
        <v>100</v>
      </c>
      <c r="C10" s="182"/>
      <c r="D10" s="182"/>
      <c r="E10" s="182"/>
      <c r="F10" s="182"/>
    </row>
    <row r="11" spans="1:6" ht="25.5" customHeight="1">
      <c r="A11" s="78">
        <v>3</v>
      </c>
      <c r="B11" s="182" t="s">
        <v>101</v>
      </c>
      <c r="C11" s="182"/>
      <c r="D11" s="182"/>
      <c r="E11" s="182"/>
      <c r="F11" s="182"/>
    </row>
    <row r="12" spans="1:6" ht="25.5" customHeight="1">
      <c r="A12" s="78" t="s">
        <v>102</v>
      </c>
      <c r="B12" s="182" t="s">
        <v>103</v>
      </c>
      <c r="C12" s="182"/>
      <c r="D12" s="182"/>
      <c r="E12" s="182"/>
      <c r="F12" s="182"/>
    </row>
    <row r="13" spans="1:6" ht="25.5" customHeight="1">
      <c r="A13" s="78" t="s">
        <v>104</v>
      </c>
      <c r="B13" s="182" t="s">
        <v>105</v>
      </c>
      <c r="C13" s="182"/>
      <c r="D13" s="182"/>
      <c r="E13" s="182"/>
      <c r="F13" s="182"/>
    </row>
    <row r="14" spans="1:6" ht="25.5" customHeight="1">
      <c r="A14" s="78" t="s">
        <v>106</v>
      </c>
      <c r="B14" s="182" t="s">
        <v>107</v>
      </c>
      <c r="C14" s="182"/>
      <c r="D14" s="182"/>
      <c r="E14" s="182"/>
      <c r="F14" s="182"/>
    </row>
    <row r="15" spans="1:6" ht="28.5" customHeight="1">
      <c r="A15" s="78">
        <v>4</v>
      </c>
      <c r="B15" s="182" t="s">
        <v>108</v>
      </c>
      <c r="C15" s="182"/>
      <c r="D15" s="182"/>
      <c r="E15" s="182"/>
      <c r="F15" s="182"/>
    </row>
    <row r="16" spans="1:6" ht="25.5" customHeight="1">
      <c r="A16" s="78" t="s">
        <v>109</v>
      </c>
      <c r="B16" s="182" t="s">
        <v>110</v>
      </c>
      <c r="C16" s="182"/>
      <c r="D16" s="182"/>
      <c r="E16" s="182"/>
      <c r="F16" s="182"/>
    </row>
    <row r="17" spans="1:6" ht="25.5" customHeight="1">
      <c r="A17" s="78" t="s">
        <v>111</v>
      </c>
      <c r="B17" s="182" t="s">
        <v>112</v>
      </c>
      <c r="C17" s="182"/>
      <c r="D17" s="182"/>
      <c r="E17" s="182"/>
      <c r="F17" s="182"/>
    </row>
    <row r="18" spans="1:6" ht="25.5" customHeight="1">
      <c r="A18" s="78">
        <v>5</v>
      </c>
      <c r="B18" s="182" t="s">
        <v>113</v>
      </c>
      <c r="C18" s="182"/>
      <c r="D18" s="182"/>
      <c r="E18" s="182"/>
      <c r="F18" s="182"/>
    </row>
    <row r="19" spans="1:6" ht="25.5" customHeight="1">
      <c r="A19" s="78" t="s">
        <v>114</v>
      </c>
      <c r="B19" s="182" t="s">
        <v>115</v>
      </c>
      <c r="C19" s="182"/>
      <c r="D19" s="182"/>
      <c r="E19" s="182"/>
      <c r="F19" s="182"/>
    </row>
    <row r="20" spans="1:6" ht="25.5" customHeight="1">
      <c r="A20" s="78" t="s">
        <v>116</v>
      </c>
      <c r="B20" s="182" t="s">
        <v>117</v>
      </c>
      <c r="C20" s="182"/>
      <c r="D20" s="182"/>
      <c r="E20" s="182"/>
      <c r="F20" s="182"/>
    </row>
    <row r="21" spans="1:6" ht="25.5" customHeight="1">
      <c r="A21" s="78" t="s">
        <v>118</v>
      </c>
      <c r="B21" s="182" t="s">
        <v>119</v>
      </c>
      <c r="C21" s="182"/>
      <c r="D21" s="182"/>
      <c r="E21" s="182"/>
      <c r="F21" s="182"/>
    </row>
    <row r="22" spans="1:6" ht="23.25" customHeight="1">
      <c r="A22" s="78" t="s">
        <v>120</v>
      </c>
      <c r="B22" s="182" t="s">
        <v>121</v>
      </c>
      <c r="C22" s="182"/>
      <c r="D22" s="182"/>
      <c r="E22" s="182"/>
      <c r="F22" s="182"/>
    </row>
    <row r="23" spans="1:6" ht="21.75" customHeight="1">
      <c r="A23" s="78" t="s">
        <v>122</v>
      </c>
      <c r="B23" s="183" t="s">
        <v>438</v>
      </c>
      <c r="C23" s="184"/>
      <c r="D23" s="184"/>
      <c r="E23" s="184"/>
      <c r="F23" s="185"/>
    </row>
    <row r="24" spans="1:6" ht="24" customHeight="1">
      <c r="A24" s="78" t="s">
        <v>123</v>
      </c>
      <c r="B24" s="183" t="s">
        <v>124</v>
      </c>
      <c r="C24" s="184"/>
      <c r="D24" s="184"/>
      <c r="E24" s="184"/>
      <c r="F24" s="185"/>
    </row>
    <row r="25" spans="1:6" ht="25.5" customHeight="1"/>
    <row r="26" spans="1:6">
      <c r="A26" s="3" t="s">
        <v>1</v>
      </c>
      <c r="B26" s="3"/>
      <c r="C26" s="3"/>
      <c r="D26" s="59" t="s">
        <v>2</v>
      </c>
      <c r="E26" s="59"/>
    </row>
    <row r="27" spans="1:6" ht="33" customHeight="1">
      <c r="A27" s="181" t="s">
        <v>82</v>
      </c>
      <c r="B27" s="181"/>
      <c r="C27" s="181"/>
      <c r="D27" s="181"/>
      <c r="E27" s="181"/>
      <c r="F27" s="181"/>
    </row>
    <row r="28" spans="1:6" ht="27" customHeight="1">
      <c r="A28" s="24"/>
      <c r="B28" s="61"/>
      <c r="C28" s="63" t="s">
        <v>69</v>
      </c>
      <c r="D28" s="28"/>
      <c r="E28" s="28"/>
      <c r="F28" s="63" t="str">
        <f>Прил.1!E64</f>
        <v>/ _____________/</v>
      </c>
    </row>
  </sheetData>
  <mergeCells count="22">
    <mergeCell ref="B18:F18"/>
    <mergeCell ref="B19:F19"/>
    <mergeCell ref="B12:F12"/>
    <mergeCell ref="B13:F13"/>
    <mergeCell ref="B14:F14"/>
    <mergeCell ref="B15:F15"/>
    <mergeCell ref="B17:F17"/>
    <mergeCell ref="B16:F16"/>
    <mergeCell ref="A2:F2"/>
    <mergeCell ref="B8:F8"/>
    <mergeCell ref="B9:F9"/>
    <mergeCell ref="B10:F10"/>
    <mergeCell ref="B11:F11"/>
    <mergeCell ref="A4:F4"/>
    <mergeCell ref="A5:F5"/>
    <mergeCell ref="A27:C27"/>
    <mergeCell ref="D27:F27"/>
    <mergeCell ref="B20:F20"/>
    <mergeCell ref="B21:F21"/>
    <mergeCell ref="B22:F22"/>
    <mergeCell ref="B23:F23"/>
    <mergeCell ref="B24:F24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0"/>
  <sheetViews>
    <sheetView view="pageLayout" topLeftCell="A69" zoomScaleNormal="100" zoomScaleSheetLayoutView="100" workbookViewId="0">
      <selection activeCell="B25" sqref="B25:D25"/>
    </sheetView>
  </sheetViews>
  <sheetFormatPr defaultRowHeight="12.75"/>
  <cols>
    <col min="1" max="1" width="6.42578125" style="2" customWidth="1"/>
    <col min="2" max="2" width="20.140625" style="2" customWidth="1"/>
    <col min="3" max="3" width="28.140625" style="2" customWidth="1"/>
    <col min="4" max="4" width="11.5703125" style="2" customWidth="1"/>
    <col min="5" max="5" width="7.28515625" style="2" customWidth="1"/>
    <col min="6" max="6" width="10.28515625" style="2" customWidth="1"/>
    <col min="7" max="7" width="11" style="2" customWidth="1"/>
    <col min="8" max="16384" width="9.140625" style="2"/>
  </cols>
  <sheetData>
    <row r="1" spans="1:7" ht="12.75" customHeight="1">
      <c r="D1" s="18"/>
      <c r="E1" s="18"/>
      <c r="F1" s="190" t="s">
        <v>44</v>
      </c>
      <c r="G1" s="190"/>
    </row>
    <row r="2" spans="1:7" ht="14.25" customHeight="1">
      <c r="C2" s="1" t="s">
        <v>3</v>
      </c>
      <c r="D2" s="28"/>
      <c r="E2" s="28" t="s">
        <v>20</v>
      </c>
      <c r="F2" s="26"/>
      <c r="G2" s="24"/>
    </row>
    <row r="3" spans="1:7" ht="14.25" customHeight="1">
      <c r="D3" s="1"/>
      <c r="E3" s="197" t="s">
        <v>70</v>
      </c>
      <c r="F3" s="197"/>
    </row>
    <row r="4" spans="1:7" ht="15.75" customHeight="1">
      <c r="A4" s="154" t="s">
        <v>60</v>
      </c>
      <c r="B4" s="154"/>
      <c r="C4" s="154"/>
      <c r="D4" s="154"/>
      <c r="E4" s="154"/>
      <c r="F4" s="154"/>
    </row>
    <row r="5" spans="1:7" ht="14.25" customHeight="1">
      <c r="A5" s="154" t="str">
        <f>Прил.1!A5</f>
        <v>Токарный обрабатывающий центр MAXXTURN 45 SMY с системой ЧПУ, Россия</v>
      </c>
      <c r="B5" s="154"/>
      <c r="C5" s="154"/>
      <c r="D5" s="154"/>
      <c r="E5" s="154"/>
      <c r="F5" s="154"/>
    </row>
    <row r="6" spans="1:7" ht="14.25" customHeight="1">
      <c r="A6" s="12"/>
      <c r="B6" s="12"/>
      <c r="C6" s="12"/>
      <c r="D6" s="25" t="s">
        <v>30</v>
      </c>
      <c r="E6" s="198"/>
      <c r="F6" s="198"/>
      <c r="G6" s="24"/>
    </row>
    <row r="7" spans="1:7" ht="12.75" customHeight="1">
      <c r="A7" s="12"/>
      <c r="B7" s="12"/>
      <c r="C7" s="12"/>
      <c r="D7" s="12"/>
      <c r="E7" s="12"/>
      <c r="F7" s="12"/>
      <c r="G7" s="117"/>
    </row>
    <row r="8" spans="1:7" ht="14.25" customHeight="1">
      <c r="A8" s="12"/>
      <c r="B8" s="21" t="s">
        <v>21</v>
      </c>
      <c r="C8" s="135"/>
      <c r="D8" s="135"/>
      <c r="E8" s="135"/>
      <c r="F8" s="135"/>
      <c r="G8" s="118"/>
    </row>
    <row r="9" spans="1:7" ht="14.25" customHeight="1">
      <c r="A9" s="12"/>
      <c r="B9" s="21" t="s">
        <v>22</v>
      </c>
      <c r="C9" s="135" t="s">
        <v>83</v>
      </c>
      <c r="D9" s="135"/>
      <c r="E9" s="135"/>
      <c r="F9" s="135"/>
      <c r="G9" s="117"/>
    </row>
    <row r="10" spans="1:7" ht="16.5" customHeight="1">
      <c r="A10" s="12"/>
      <c r="B10" s="21" t="s">
        <v>23</v>
      </c>
      <c r="C10" s="135" t="s">
        <v>71</v>
      </c>
      <c r="D10" s="135"/>
      <c r="E10" s="135"/>
      <c r="F10" s="135"/>
      <c r="G10" s="135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1" t="s">
        <v>24</v>
      </c>
      <c r="B12" s="21"/>
      <c r="C12" s="21"/>
      <c r="D12" s="31"/>
      <c r="E12" s="28" t="s">
        <v>20</v>
      </c>
      <c r="F12" s="26"/>
      <c r="G12" s="24"/>
    </row>
    <row r="13" spans="1:7" ht="14.25" customHeight="1">
      <c r="A13" s="34" t="s">
        <v>6</v>
      </c>
      <c r="B13" s="10" t="s">
        <v>25</v>
      </c>
      <c r="C13" s="10"/>
      <c r="D13" s="10"/>
      <c r="E13" s="10"/>
      <c r="F13" s="10"/>
    </row>
    <row r="14" spans="1:7" ht="29.25" customHeight="1">
      <c r="A14" s="34"/>
      <c r="B14" s="10" t="s">
        <v>26</v>
      </c>
      <c r="C14" s="199" t="str">
        <f>A5</f>
        <v>Токарный обрабатывающий центр MAXXTURN 45 SMY с системой ЧПУ, Россия</v>
      </c>
      <c r="D14" s="199"/>
      <c r="E14" s="199"/>
      <c r="F14" s="199"/>
      <c r="G14" s="24"/>
    </row>
    <row r="15" spans="1:7" ht="30.75" customHeight="1">
      <c r="A15" s="34"/>
      <c r="B15" s="39" t="s">
        <v>58</v>
      </c>
      <c r="C15" s="200"/>
      <c r="D15" s="200"/>
      <c r="E15" s="10"/>
      <c r="F15" s="10"/>
    </row>
    <row r="16" spans="1:7" ht="14.25" customHeight="1">
      <c r="A16" s="34"/>
      <c r="B16" s="10" t="s">
        <v>27</v>
      </c>
      <c r="C16" s="200"/>
      <c r="D16" s="200"/>
      <c r="E16" s="22"/>
      <c r="F16" s="10"/>
    </row>
    <row r="17" spans="1:7" ht="14.25" customHeight="1">
      <c r="A17" s="34"/>
      <c r="B17" s="10" t="s">
        <v>28</v>
      </c>
      <c r="C17" s="200"/>
      <c r="D17" s="200"/>
      <c r="E17" s="22" t="s">
        <v>29</v>
      </c>
      <c r="F17" s="22"/>
    </row>
    <row r="18" spans="1:7" ht="14.25" customHeight="1">
      <c r="A18" s="34" t="s">
        <v>38</v>
      </c>
      <c r="B18" s="202" t="s">
        <v>51</v>
      </c>
      <c r="C18" s="202"/>
      <c r="D18" s="201"/>
      <c r="E18" s="201"/>
      <c r="F18" s="22" t="s">
        <v>53</v>
      </c>
    </row>
    <row r="19" spans="1:7" ht="14.25" customHeight="1">
      <c r="A19" s="34"/>
      <c r="B19" s="25"/>
      <c r="C19" s="37"/>
      <c r="D19" s="201"/>
      <c r="E19" s="201"/>
      <c r="F19" s="22"/>
    </row>
    <row r="20" spans="1:7">
      <c r="B20" s="129" t="s">
        <v>450</v>
      </c>
      <c r="C20" s="104"/>
      <c r="D20" s="98"/>
      <c r="E20" s="98"/>
      <c r="F20" s="105"/>
    </row>
    <row r="21" spans="1:7">
      <c r="B21" s="103"/>
      <c r="C21" s="106"/>
      <c r="D21" s="80"/>
      <c r="E21" s="80"/>
      <c r="F21" s="105"/>
    </row>
    <row r="22" spans="1:7" ht="25.5">
      <c r="A22" s="42" t="s">
        <v>0</v>
      </c>
      <c r="B22" s="203" t="s">
        <v>19</v>
      </c>
      <c r="C22" s="204"/>
      <c r="D22" s="205"/>
      <c r="E22" s="68" t="s">
        <v>17</v>
      </c>
      <c r="F22" s="97" t="s">
        <v>289</v>
      </c>
      <c r="G22" s="97" t="s">
        <v>52</v>
      </c>
    </row>
    <row r="23" spans="1:7" ht="25.5" customHeight="1">
      <c r="A23" s="5">
        <v>1</v>
      </c>
      <c r="B23" s="134" t="str">
        <f>C14</f>
        <v>Токарный обрабатывающий центр MAXXTURN 45 SMY с системой ЧПУ, Россия</v>
      </c>
      <c r="C23" s="135"/>
      <c r="D23" s="136"/>
      <c r="E23" s="47" t="s">
        <v>442</v>
      </c>
      <c r="F23" s="7"/>
      <c r="G23" s="71"/>
    </row>
    <row r="24" spans="1:7" ht="18" customHeight="1">
      <c r="A24" s="19" t="s">
        <v>13</v>
      </c>
      <c r="B24" s="134" t="s">
        <v>9</v>
      </c>
      <c r="C24" s="135"/>
      <c r="D24" s="136"/>
      <c r="E24" s="45"/>
      <c r="F24" s="7"/>
      <c r="G24" s="71"/>
    </row>
    <row r="25" spans="1:7" ht="317.25" customHeight="1">
      <c r="A25" s="193"/>
      <c r="B25" s="142" t="s">
        <v>299</v>
      </c>
      <c r="C25" s="143"/>
      <c r="D25" s="144"/>
      <c r="E25" s="47" t="s">
        <v>442</v>
      </c>
      <c r="F25" s="7"/>
      <c r="G25" s="71"/>
    </row>
    <row r="26" spans="1:7" ht="99.75" customHeight="1">
      <c r="A26" s="194"/>
      <c r="B26" s="196" t="s">
        <v>300</v>
      </c>
      <c r="C26" s="196"/>
      <c r="D26" s="196"/>
      <c r="E26" s="112"/>
      <c r="F26" s="7"/>
      <c r="G26" s="71"/>
    </row>
    <row r="27" spans="1:7" ht="26.25" customHeight="1">
      <c r="A27" s="195"/>
      <c r="B27" s="134" t="s">
        <v>12</v>
      </c>
      <c r="C27" s="135"/>
      <c r="D27" s="135"/>
      <c r="E27" s="153"/>
      <c r="F27" s="7"/>
      <c r="G27" s="71"/>
    </row>
    <row r="28" spans="1:7" ht="16.5" customHeight="1">
      <c r="A28" s="47" t="s">
        <v>14</v>
      </c>
      <c r="B28" s="145" t="s">
        <v>254</v>
      </c>
      <c r="C28" s="145"/>
      <c r="D28" s="145"/>
      <c r="E28" s="45"/>
      <c r="F28" s="20"/>
      <c r="G28" s="71"/>
    </row>
    <row r="29" spans="1:7" s="3" customFormat="1" ht="33.75" customHeight="1">
      <c r="A29" s="82" t="s">
        <v>305</v>
      </c>
      <c r="B29" s="137" t="s">
        <v>292</v>
      </c>
      <c r="C29" s="137"/>
      <c r="D29" s="137"/>
      <c r="E29" s="47" t="s">
        <v>442</v>
      </c>
      <c r="F29" s="7"/>
      <c r="G29" s="99"/>
    </row>
    <row r="30" spans="1:7" s="3" customFormat="1" ht="21.75" customHeight="1">
      <c r="A30" s="82" t="s">
        <v>306</v>
      </c>
      <c r="B30" s="137" t="s">
        <v>255</v>
      </c>
      <c r="C30" s="137"/>
      <c r="D30" s="137"/>
      <c r="E30" s="47" t="s">
        <v>442</v>
      </c>
      <c r="F30" s="7"/>
      <c r="G30" s="99"/>
    </row>
    <row r="31" spans="1:7" s="3" customFormat="1" ht="18" customHeight="1">
      <c r="A31" s="82" t="s">
        <v>307</v>
      </c>
      <c r="B31" s="137" t="s">
        <v>256</v>
      </c>
      <c r="C31" s="137"/>
      <c r="D31" s="137"/>
      <c r="E31" s="47" t="s">
        <v>442</v>
      </c>
      <c r="F31" s="7"/>
      <c r="G31" s="99"/>
    </row>
    <row r="32" spans="1:7" s="3" customFormat="1" ht="44.25" customHeight="1">
      <c r="A32" s="82" t="s">
        <v>308</v>
      </c>
      <c r="B32" s="147" t="s">
        <v>257</v>
      </c>
      <c r="C32" s="148"/>
      <c r="D32" s="149"/>
      <c r="E32" s="47" t="s">
        <v>442</v>
      </c>
      <c r="F32" s="7"/>
      <c r="G32" s="99"/>
    </row>
    <row r="33" spans="1:7" s="3" customFormat="1" ht="18.75" customHeight="1">
      <c r="A33" s="82" t="s">
        <v>309</v>
      </c>
      <c r="B33" s="137" t="s">
        <v>258</v>
      </c>
      <c r="C33" s="137"/>
      <c r="D33" s="137"/>
      <c r="E33" s="47" t="s">
        <v>442</v>
      </c>
      <c r="F33" s="7"/>
      <c r="G33" s="99"/>
    </row>
    <row r="34" spans="1:7" s="3" customFormat="1" ht="21.75" customHeight="1">
      <c r="A34" s="82" t="s">
        <v>310</v>
      </c>
      <c r="B34" s="137" t="s">
        <v>259</v>
      </c>
      <c r="C34" s="137"/>
      <c r="D34" s="137"/>
      <c r="E34" s="47" t="s">
        <v>442</v>
      </c>
      <c r="F34" s="7"/>
      <c r="G34" s="99"/>
    </row>
    <row r="35" spans="1:7" s="3" customFormat="1" ht="63" customHeight="1">
      <c r="A35" s="82" t="s">
        <v>311</v>
      </c>
      <c r="B35" s="137" t="s">
        <v>303</v>
      </c>
      <c r="C35" s="137"/>
      <c r="D35" s="137"/>
      <c r="E35" s="47" t="s">
        <v>442</v>
      </c>
      <c r="F35" s="7"/>
      <c r="G35" s="99"/>
    </row>
    <row r="36" spans="1:7" s="3" customFormat="1" ht="20.25" customHeight="1">
      <c r="A36" s="82" t="s">
        <v>312</v>
      </c>
      <c r="B36" s="137" t="s">
        <v>261</v>
      </c>
      <c r="C36" s="137"/>
      <c r="D36" s="137"/>
      <c r="E36" s="47" t="s">
        <v>442</v>
      </c>
      <c r="F36" s="7"/>
      <c r="G36" s="99"/>
    </row>
    <row r="37" spans="1:7" ht="62.25" customHeight="1">
      <c r="A37" s="82" t="s">
        <v>313</v>
      </c>
      <c r="B37" s="137" t="s">
        <v>260</v>
      </c>
      <c r="C37" s="137"/>
      <c r="D37" s="137"/>
      <c r="E37" s="47" t="s">
        <v>442</v>
      </c>
      <c r="F37" s="7"/>
      <c r="G37" s="71"/>
    </row>
    <row r="38" spans="1:7" ht="27" customHeight="1">
      <c r="A38" s="82" t="s">
        <v>314</v>
      </c>
      <c r="B38" s="137" t="s">
        <v>261</v>
      </c>
      <c r="C38" s="137"/>
      <c r="D38" s="137"/>
      <c r="E38" s="47" t="s">
        <v>442</v>
      </c>
      <c r="F38" s="7"/>
      <c r="G38" s="71"/>
    </row>
    <row r="39" spans="1:7" s="23" customFormat="1" ht="39.75" customHeight="1">
      <c r="A39" s="82" t="s">
        <v>315</v>
      </c>
      <c r="B39" s="137" t="s">
        <v>262</v>
      </c>
      <c r="C39" s="137"/>
      <c r="D39" s="137"/>
      <c r="E39" s="47" t="s">
        <v>442</v>
      </c>
      <c r="F39" s="7"/>
      <c r="G39" s="100"/>
    </row>
    <row r="40" spans="1:7" s="23" customFormat="1" ht="30" customHeight="1">
      <c r="A40" s="82" t="s">
        <v>316</v>
      </c>
      <c r="B40" s="137" t="s">
        <v>304</v>
      </c>
      <c r="C40" s="137"/>
      <c r="D40" s="137"/>
      <c r="E40" s="47" t="s">
        <v>442</v>
      </c>
      <c r="F40" s="7"/>
      <c r="G40" s="100"/>
    </row>
    <row r="41" spans="1:7" s="23" customFormat="1" ht="20.25" customHeight="1">
      <c r="A41" s="99"/>
      <c r="B41" s="134" t="s">
        <v>263</v>
      </c>
      <c r="C41" s="135"/>
      <c r="D41" s="135"/>
      <c r="E41" s="135"/>
      <c r="F41" s="192"/>
      <c r="G41" s="100"/>
    </row>
    <row r="42" spans="1:7" ht="12.75" hidden="1" customHeight="1">
      <c r="A42" s="82" t="s">
        <v>282</v>
      </c>
      <c r="B42" s="131" t="s">
        <v>62</v>
      </c>
      <c r="C42" s="132"/>
      <c r="D42" s="132"/>
      <c r="E42" s="46">
        <v>12</v>
      </c>
      <c r="F42" s="7"/>
    </row>
    <row r="43" spans="1:7" ht="12.75" hidden="1" customHeight="1">
      <c r="A43" s="82" t="s">
        <v>283</v>
      </c>
      <c r="B43" s="131" t="s">
        <v>63</v>
      </c>
      <c r="C43" s="132"/>
      <c r="D43" s="132"/>
      <c r="E43" s="46">
        <v>152</v>
      </c>
      <c r="F43" s="7"/>
    </row>
    <row r="44" spans="1:7" ht="15" hidden="1" customHeight="1">
      <c r="A44" s="82" t="s">
        <v>284</v>
      </c>
      <c r="B44" s="131" t="s">
        <v>64</v>
      </c>
      <c r="C44" s="132"/>
      <c r="D44" s="132"/>
      <c r="E44" s="46">
        <v>4</v>
      </c>
      <c r="F44" s="7"/>
    </row>
    <row r="45" spans="1:7" ht="15" hidden="1" customHeight="1">
      <c r="A45" s="82" t="s">
        <v>285</v>
      </c>
      <c r="B45" s="131" t="s">
        <v>65</v>
      </c>
      <c r="C45" s="132"/>
      <c r="D45" s="132"/>
      <c r="E45" s="46">
        <v>4</v>
      </c>
      <c r="F45" s="7"/>
    </row>
    <row r="46" spans="1:7" ht="49.5" hidden="1" customHeight="1">
      <c r="A46" s="82" t="s">
        <v>286</v>
      </c>
      <c r="B46" s="131" t="s">
        <v>66</v>
      </c>
      <c r="C46" s="132"/>
      <c r="D46" s="132"/>
      <c r="E46" s="46">
        <v>4</v>
      </c>
      <c r="F46" s="7"/>
    </row>
    <row r="47" spans="1:7" ht="12.75" hidden="1" customHeight="1">
      <c r="A47" s="82" t="s">
        <v>287</v>
      </c>
      <c r="B47" s="131" t="s">
        <v>67</v>
      </c>
      <c r="C47" s="132"/>
      <c r="D47" s="132"/>
      <c r="E47" s="46">
        <v>8</v>
      </c>
      <c r="F47" s="41"/>
    </row>
    <row r="48" spans="1:7" ht="30" customHeight="1">
      <c r="A48" s="82" t="s">
        <v>317</v>
      </c>
      <c r="B48" s="137" t="s">
        <v>264</v>
      </c>
      <c r="C48" s="137"/>
      <c r="D48" s="137"/>
      <c r="E48" s="125" t="s">
        <v>288</v>
      </c>
      <c r="F48" s="7"/>
      <c r="G48" s="71"/>
    </row>
    <row r="49" spans="1:7" ht="28.5" customHeight="1">
      <c r="A49" s="82" t="s">
        <v>318</v>
      </c>
      <c r="B49" s="137" t="s">
        <v>265</v>
      </c>
      <c r="C49" s="137"/>
      <c r="D49" s="137"/>
      <c r="E49" s="125" t="s">
        <v>288</v>
      </c>
      <c r="F49" s="7"/>
      <c r="G49" s="71"/>
    </row>
    <row r="50" spans="1:7" ht="30.75" customHeight="1">
      <c r="A50" s="82" t="s">
        <v>319</v>
      </c>
      <c r="B50" s="137" t="s">
        <v>266</v>
      </c>
      <c r="C50" s="137"/>
      <c r="D50" s="137"/>
      <c r="E50" s="125" t="s">
        <v>288</v>
      </c>
      <c r="F50" s="7"/>
      <c r="G50" s="71"/>
    </row>
    <row r="51" spans="1:7" ht="21.75" customHeight="1">
      <c r="A51" s="82" t="s">
        <v>320</v>
      </c>
      <c r="B51" s="137" t="s">
        <v>267</v>
      </c>
      <c r="C51" s="137"/>
      <c r="D51" s="137"/>
      <c r="E51" s="125" t="s">
        <v>443</v>
      </c>
      <c r="F51" s="7"/>
      <c r="G51" s="71"/>
    </row>
    <row r="52" spans="1:7" ht="19.5" customHeight="1">
      <c r="A52" s="82" t="s">
        <v>321</v>
      </c>
      <c r="B52" s="137" t="s">
        <v>268</v>
      </c>
      <c r="C52" s="137"/>
      <c r="D52" s="137"/>
      <c r="E52" s="47" t="s">
        <v>442</v>
      </c>
      <c r="F52" s="7"/>
      <c r="G52" s="71"/>
    </row>
    <row r="53" spans="1:7" ht="17.25" customHeight="1">
      <c r="A53" s="82" t="s">
        <v>322</v>
      </c>
      <c r="B53" s="137" t="s">
        <v>269</v>
      </c>
      <c r="C53" s="137"/>
      <c r="D53" s="137"/>
      <c r="E53" s="125" t="s">
        <v>444</v>
      </c>
      <c r="F53" s="7"/>
      <c r="G53" s="71"/>
    </row>
    <row r="54" spans="1:7" ht="18.75" customHeight="1">
      <c r="A54" s="82" t="s">
        <v>323</v>
      </c>
      <c r="B54" s="137" t="s">
        <v>270</v>
      </c>
      <c r="C54" s="137"/>
      <c r="D54" s="137"/>
      <c r="E54" s="125" t="s">
        <v>288</v>
      </c>
      <c r="F54" s="7"/>
      <c r="G54" s="71"/>
    </row>
    <row r="55" spans="1:7" ht="18" customHeight="1">
      <c r="A55" s="82" t="s">
        <v>324</v>
      </c>
      <c r="B55" s="137" t="s">
        <v>271</v>
      </c>
      <c r="C55" s="137"/>
      <c r="D55" s="137"/>
      <c r="E55" s="125" t="s">
        <v>288</v>
      </c>
      <c r="F55" s="7"/>
      <c r="G55" s="71"/>
    </row>
    <row r="56" spans="1:7" ht="30" customHeight="1">
      <c r="A56" s="82" t="s">
        <v>325</v>
      </c>
      <c r="B56" s="137" t="s">
        <v>272</v>
      </c>
      <c r="C56" s="137"/>
      <c r="D56" s="137"/>
      <c r="E56" s="125" t="s">
        <v>288</v>
      </c>
      <c r="F56" s="7"/>
      <c r="G56" s="71"/>
    </row>
    <row r="57" spans="1:7" ht="18.75" customHeight="1">
      <c r="A57" s="82" t="s">
        <v>326</v>
      </c>
      <c r="B57" s="137" t="s">
        <v>273</v>
      </c>
      <c r="C57" s="137"/>
      <c r="D57" s="137"/>
      <c r="E57" s="47" t="s">
        <v>445</v>
      </c>
      <c r="F57" s="7"/>
      <c r="G57" s="71"/>
    </row>
    <row r="58" spans="1:7" ht="15.75" customHeight="1">
      <c r="A58" s="82" t="s">
        <v>327</v>
      </c>
      <c r="B58" s="137" t="s">
        <v>274</v>
      </c>
      <c r="C58" s="137"/>
      <c r="D58" s="137"/>
      <c r="E58" s="47" t="s">
        <v>446</v>
      </c>
      <c r="F58" s="7"/>
      <c r="G58" s="71"/>
    </row>
    <row r="59" spans="1:7" ht="15.75" customHeight="1">
      <c r="A59" s="82" t="s">
        <v>328</v>
      </c>
      <c r="B59" s="137" t="s">
        <v>275</v>
      </c>
      <c r="C59" s="137"/>
      <c r="D59" s="137"/>
      <c r="E59" s="47" t="s">
        <v>446</v>
      </c>
      <c r="F59" s="7"/>
      <c r="G59" s="71"/>
    </row>
    <row r="60" spans="1:7" ht="17.25" customHeight="1">
      <c r="A60" s="82" t="s">
        <v>329</v>
      </c>
      <c r="B60" s="137" t="s">
        <v>276</v>
      </c>
      <c r="C60" s="137"/>
      <c r="D60" s="137"/>
      <c r="E60" s="125" t="s">
        <v>446</v>
      </c>
      <c r="F60" s="7"/>
      <c r="G60" s="71"/>
    </row>
    <row r="61" spans="1:7" ht="17.25" customHeight="1">
      <c r="A61" s="82"/>
      <c r="B61" s="134" t="s">
        <v>277</v>
      </c>
      <c r="C61" s="135"/>
      <c r="D61" s="135"/>
      <c r="E61" s="135"/>
      <c r="F61" s="192"/>
      <c r="G61" s="71"/>
    </row>
    <row r="62" spans="1:7" ht="19.5" customHeight="1">
      <c r="A62" s="82" t="s">
        <v>330</v>
      </c>
      <c r="B62" s="137" t="s">
        <v>278</v>
      </c>
      <c r="C62" s="137"/>
      <c r="D62" s="137"/>
      <c r="E62" s="47" t="s">
        <v>447</v>
      </c>
      <c r="F62" s="7"/>
      <c r="G62" s="71"/>
    </row>
    <row r="63" spans="1:7" ht="31.5" customHeight="1">
      <c r="A63" s="82" t="s">
        <v>331</v>
      </c>
      <c r="B63" s="137" t="s">
        <v>279</v>
      </c>
      <c r="C63" s="137"/>
      <c r="D63" s="137"/>
      <c r="E63" s="47" t="s">
        <v>447</v>
      </c>
      <c r="F63" s="7"/>
      <c r="G63" s="71"/>
    </row>
    <row r="64" spans="1:7" ht="21.75" customHeight="1">
      <c r="A64" s="82" t="s">
        <v>332</v>
      </c>
      <c r="B64" s="137" t="s">
        <v>280</v>
      </c>
      <c r="C64" s="137"/>
      <c r="D64" s="137"/>
      <c r="E64" s="47" t="s">
        <v>444</v>
      </c>
      <c r="F64" s="7"/>
      <c r="G64" s="71"/>
    </row>
    <row r="65" spans="1:7" ht="28.5" customHeight="1">
      <c r="A65" s="82" t="s">
        <v>333</v>
      </c>
      <c r="B65" s="137" t="s">
        <v>294</v>
      </c>
      <c r="C65" s="137"/>
      <c r="D65" s="137"/>
      <c r="E65" s="47" t="s">
        <v>448</v>
      </c>
      <c r="F65" s="7"/>
      <c r="G65" s="71"/>
    </row>
    <row r="66" spans="1:7" ht="25.5" customHeight="1">
      <c r="A66" s="82" t="s">
        <v>334</v>
      </c>
      <c r="B66" s="137" t="s">
        <v>293</v>
      </c>
      <c r="C66" s="137"/>
      <c r="D66" s="137"/>
      <c r="E66" s="47" t="s">
        <v>448</v>
      </c>
      <c r="F66" s="7"/>
      <c r="G66" s="71"/>
    </row>
    <row r="67" spans="1:7" ht="28.5" customHeight="1">
      <c r="A67" s="82" t="s">
        <v>335</v>
      </c>
      <c r="B67" s="137" t="s">
        <v>281</v>
      </c>
      <c r="C67" s="137"/>
      <c r="D67" s="137"/>
      <c r="E67" s="47" t="s">
        <v>442</v>
      </c>
      <c r="F67" s="7"/>
      <c r="G67" s="71"/>
    </row>
    <row r="68" spans="1:7" ht="17.25" customHeight="1">
      <c r="A68" s="43"/>
      <c r="B68" s="134" t="s">
        <v>10</v>
      </c>
      <c r="C68" s="135"/>
      <c r="D68" s="135"/>
      <c r="E68" s="207"/>
      <c r="F68" s="6"/>
      <c r="G68" s="71"/>
    </row>
    <row r="69" spans="1:7" ht="17.25" customHeight="1">
      <c r="A69" s="4"/>
      <c r="B69" s="134" t="s">
        <v>11</v>
      </c>
      <c r="C69" s="135"/>
      <c r="D69" s="135"/>
      <c r="E69" s="136"/>
      <c r="F69" s="6"/>
      <c r="G69" s="71"/>
    </row>
    <row r="70" spans="1:7" ht="18" customHeight="1">
      <c r="A70" s="115" t="s">
        <v>16</v>
      </c>
      <c r="B70" s="191" t="s">
        <v>36</v>
      </c>
      <c r="C70" s="191"/>
      <c r="D70" s="191"/>
      <c r="E70" s="191"/>
      <c r="F70" s="191"/>
      <c r="G70" s="71"/>
    </row>
    <row r="71" spans="1:7" ht="21" customHeight="1">
      <c r="A71" s="53" t="s">
        <v>76</v>
      </c>
      <c r="B71" s="131" t="s">
        <v>55</v>
      </c>
      <c r="C71" s="132"/>
      <c r="D71" s="132"/>
      <c r="E71" s="132"/>
      <c r="F71" s="133"/>
      <c r="G71" s="71"/>
    </row>
    <row r="72" spans="1:7" ht="40.5" customHeight="1">
      <c r="A72" s="53" t="s">
        <v>77</v>
      </c>
      <c r="B72" s="131" t="s">
        <v>79</v>
      </c>
      <c r="C72" s="132"/>
      <c r="D72" s="132"/>
      <c r="E72" s="132"/>
      <c r="F72" s="133"/>
      <c r="G72" s="71"/>
    </row>
    <row r="73" spans="1:7" ht="18" customHeight="1">
      <c r="A73" s="189" t="s">
        <v>56</v>
      </c>
      <c r="B73" s="189"/>
      <c r="C73" s="189"/>
      <c r="D73" s="189"/>
      <c r="E73" s="114">
        <v>0.18</v>
      </c>
      <c r="F73" s="113"/>
      <c r="G73" s="71"/>
    </row>
    <row r="74" spans="1:7" ht="15" customHeight="1">
      <c r="A74" s="189" t="s">
        <v>149</v>
      </c>
      <c r="B74" s="189"/>
      <c r="C74" s="189"/>
      <c r="D74" s="189"/>
      <c r="E74" s="119"/>
      <c r="F74" s="113"/>
      <c r="G74" s="71"/>
    </row>
    <row r="75" spans="1:7" ht="29.25" customHeight="1">
      <c r="A75" s="48"/>
      <c r="B75" s="35"/>
      <c r="C75" s="35"/>
      <c r="D75" s="35"/>
      <c r="E75" s="49"/>
      <c r="F75" s="50"/>
    </row>
    <row r="76" spans="1:7" ht="18" customHeight="1">
      <c r="A76" s="208" t="s">
        <v>1</v>
      </c>
      <c r="B76" s="208"/>
      <c r="C76" s="35"/>
      <c r="D76" s="209" t="s">
        <v>74</v>
      </c>
      <c r="E76" s="209"/>
      <c r="F76" s="50"/>
    </row>
    <row r="77" spans="1:7" ht="41.25" customHeight="1">
      <c r="A77" s="181" t="s">
        <v>84</v>
      </c>
      <c r="B77" s="181"/>
      <c r="C77" s="181"/>
      <c r="D77" s="181"/>
      <c r="E77" s="181"/>
      <c r="F77" s="181"/>
    </row>
    <row r="78" spans="1:7" ht="34.5" customHeight="1">
      <c r="A78" s="206" t="s">
        <v>72</v>
      </c>
      <c r="B78" s="206"/>
      <c r="C78" s="206"/>
      <c r="D78" s="88"/>
      <c r="E78" s="88"/>
      <c r="F78" s="124"/>
    </row>
    <row r="79" spans="1:7" ht="16.5" customHeight="1">
      <c r="A79" s="51"/>
      <c r="B79" s="35"/>
      <c r="C79" s="35"/>
      <c r="D79" s="35"/>
      <c r="E79" s="52"/>
      <c r="F79" s="50"/>
    </row>
    <row r="80" spans="1:7">
      <c r="F80" s="89"/>
    </row>
  </sheetData>
  <mergeCells count="74">
    <mergeCell ref="A78:C78"/>
    <mergeCell ref="B60:D60"/>
    <mergeCell ref="B68:E68"/>
    <mergeCell ref="A76:B76"/>
    <mergeCell ref="D76:E76"/>
    <mergeCell ref="A77:C77"/>
    <mergeCell ref="D77:F77"/>
    <mergeCell ref="B71:F71"/>
    <mergeCell ref="B72:F72"/>
    <mergeCell ref="B63:D63"/>
    <mergeCell ref="B64:D64"/>
    <mergeCell ref="B62:D62"/>
    <mergeCell ref="B69:E69"/>
    <mergeCell ref="B65:D65"/>
    <mergeCell ref="B66:D66"/>
    <mergeCell ref="A73:D73"/>
    <mergeCell ref="E3:F3"/>
    <mergeCell ref="B24:D24"/>
    <mergeCell ref="A4:F4"/>
    <mergeCell ref="A5:F5"/>
    <mergeCell ref="E6:F6"/>
    <mergeCell ref="C8:F8"/>
    <mergeCell ref="C9:F9"/>
    <mergeCell ref="C14:F14"/>
    <mergeCell ref="C15:D15"/>
    <mergeCell ref="C17:D17"/>
    <mergeCell ref="D19:E19"/>
    <mergeCell ref="C16:D16"/>
    <mergeCell ref="B18:C18"/>
    <mergeCell ref="B23:D23"/>
    <mergeCell ref="D18:E18"/>
    <mergeCell ref="B22:D22"/>
    <mergeCell ref="A25:A27"/>
    <mergeCell ref="B27:E27"/>
    <mergeCell ref="B25:D25"/>
    <mergeCell ref="B32:D32"/>
    <mergeCell ref="B30:D30"/>
    <mergeCell ref="B31:D31"/>
    <mergeCell ref="B29:D29"/>
    <mergeCell ref="B28:D28"/>
    <mergeCell ref="B26:D26"/>
    <mergeCell ref="B43:D43"/>
    <mergeCell ref="B37:D37"/>
    <mergeCell ref="B38:D38"/>
    <mergeCell ref="B39:D39"/>
    <mergeCell ref="B40:D40"/>
    <mergeCell ref="B34:D34"/>
    <mergeCell ref="B35:D35"/>
    <mergeCell ref="B33:D33"/>
    <mergeCell ref="B36:D36"/>
    <mergeCell ref="B42:D42"/>
    <mergeCell ref="B41:F41"/>
    <mergeCell ref="B67:D67"/>
    <mergeCell ref="B56:D56"/>
    <mergeCell ref="B45:D45"/>
    <mergeCell ref="B46:D46"/>
    <mergeCell ref="B53:D53"/>
    <mergeCell ref="B47:D47"/>
    <mergeCell ref="A74:D74"/>
    <mergeCell ref="B44:D44"/>
    <mergeCell ref="F1:G1"/>
    <mergeCell ref="C10:G10"/>
    <mergeCell ref="B70:F70"/>
    <mergeCell ref="B58:D58"/>
    <mergeCell ref="B48:D48"/>
    <mergeCell ref="B49:D49"/>
    <mergeCell ref="B50:D50"/>
    <mergeCell ref="B55:D55"/>
    <mergeCell ref="B57:D57"/>
    <mergeCell ref="B51:D51"/>
    <mergeCell ref="B52:D52"/>
    <mergeCell ref="B54:D54"/>
    <mergeCell ref="B61:F61"/>
    <mergeCell ref="B59:D59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view="pageLayout" topLeftCell="A25" zoomScaleNormal="100" zoomScaleSheetLayoutView="100" workbookViewId="0">
      <selection activeCell="B64" sqref="B64"/>
    </sheetView>
  </sheetViews>
  <sheetFormatPr defaultRowHeight="12.75"/>
  <cols>
    <col min="1" max="1" width="27" style="2" customWidth="1"/>
    <col min="2" max="2" width="33.5703125" style="2" customWidth="1"/>
    <col min="3" max="3" width="34.28515625" style="2" customWidth="1"/>
    <col min="4" max="4" width="15.7109375" style="2" customWidth="1"/>
    <col min="5" max="5" width="8.7109375" style="2" customWidth="1"/>
    <col min="6" max="6" width="31.140625" style="2" customWidth="1"/>
    <col min="7" max="7" width="4.85546875" style="2" customWidth="1"/>
    <col min="8" max="10" width="9.140625" style="2" hidden="1" customWidth="1"/>
    <col min="11" max="16384" width="9.140625" style="2"/>
  </cols>
  <sheetData>
    <row r="1" spans="1:3" ht="14.25">
      <c r="C1" s="18" t="s">
        <v>45</v>
      </c>
    </row>
    <row r="2" spans="1:3" ht="15">
      <c r="A2" s="130" t="s">
        <v>449</v>
      </c>
      <c r="B2" s="130"/>
      <c r="C2" s="130"/>
    </row>
    <row r="4" spans="1:3">
      <c r="A4" s="154" t="s">
        <v>78</v>
      </c>
      <c r="B4" s="154"/>
      <c r="C4" s="154"/>
    </row>
    <row r="6" spans="1:3">
      <c r="A6" s="154" t="str">
        <f>Прил.1!A5</f>
        <v>Токарный обрабатывающий центр MAXXTURN 45 SMY с системой ЧПУ, Россия</v>
      </c>
      <c r="B6" s="154"/>
      <c r="C6" s="154"/>
    </row>
    <row r="8" spans="1:3">
      <c r="A8" s="5" t="s">
        <v>125</v>
      </c>
      <c r="B8" s="5" t="s">
        <v>126</v>
      </c>
      <c r="C8" s="5" t="s">
        <v>127</v>
      </c>
    </row>
    <row r="9" spans="1:3" ht="19.5" customHeight="1">
      <c r="A9" s="137" t="s">
        <v>128</v>
      </c>
      <c r="B9" s="137" t="s">
        <v>129</v>
      </c>
      <c r="C9" s="67" t="s">
        <v>130</v>
      </c>
    </row>
    <row r="10" spans="1:3" ht="46.5" customHeight="1">
      <c r="A10" s="137"/>
      <c r="B10" s="137"/>
      <c r="C10" s="67" t="s">
        <v>131</v>
      </c>
    </row>
    <row r="11" spans="1:3" ht="54" customHeight="1">
      <c r="A11" s="67" t="s">
        <v>132</v>
      </c>
      <c r="B11" s="67" t="s">
        <v>129</v>
      </c>
      <c r="C11" s="67" t="s">
        <v>133</v>
      </c>
    </row>
    <row r="12" spans="1:3" ht="51">
      <c r="A12" s="67" t="s">
        <v>134</v>
      </c>
      <c r="B12" s="67" t="s">
        <v>135</v>
      </c>
      <c r="C12" s="67" t="s">
        <v>136</v>
      </c>
    </row>
    <row r="13" spans="1:3" ht="55.5" customHeight="1">
      <c r="A13" s="67" t="s">
        <v>137</v>
      </c>
      <c r="B13" s="67" t="s">
        <v>138</v>
      </c>
      <c r="C13" s="67" t="s">
        <v>139</v>
      </c>
    </row>
    <row r="14" spans="1:3" ht="82.5" customHeight="1">
      <c r="A14" s="67" t="s">
        <v>140</v>
      </c>
      <c r="B14" s="67" t="s">
        <v>141</v>
      </c>
      <c r="C14" s="67" t="s">
        <v>142</v>
      </c>
    </row>
    <row r="16" spans="1:3">
      <c r="A16" s="3" t="s">
        <v>1</v>
      </c>
      <c r="B16" s="3"/>
      <c r="C16" s="59" t="s">
        <v>2</v>
      </c>
    </row>
    <row r="17" spans="1:3" ht="27" customHeight="1">
      <c r="A17" s="140" t="s">
        <v>143</v>
      </c>
      <c r="B17" s="140"/>
      <c r="C17" s="30"/>
    </row>
    <row r="18" spans="1:3" ht="19.5" customHeight="1">
      <c r="A18" s="210" t="s">
        <v>144</v>
      </c>
      <c r="B18" s="210"/>
      <c r="C18" s="61"/>
    </row>
  </sheetData>
  <mergeCells count="7">
    <mergeCell ref="A17:B17"/>
    <mergeCell ref="A18:B18"/>
    <mergeCell ref="A2:C2"/>
    <mergeCell ref="A4:C4"/>
    <mergeCell ref="A6:C6"/>
    <mergeCell ref="A9:A10"/>
    <mergeCell ref="B9:B10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1"/>
  <sheetViews>
    <sheetView tabSelected="1" view="pageLayout" topLeftCell="A37" zoomScaleNormal="100" workbookViewId="0">
      <selection activeCell="A49" sqref="A49:F49"/>
    </sheetView>
  </sheetViews>
  <sheetFormatPr defaultRowHeight="12.75"/>
  <cols>
    <col min="1" max="1" width="4.140625" style="2" customWidth="1"/>
    <col min="2" max="2" width="19.28515625" style="2" customWidth="1"/>
    <col min="3" max="3" width="24.28515625" style="2" customWidth="1"/>
    <col min="4" max="4" width="21.7109375" style="2" customWidth="1"/>
    <col min="5" max="5" width="14.85546875" style="2" customWidth="1"/>
    <col min="6" max="6" width="10.5703125" style="2" customWidth="1"/>
    <col min="7" max="16384" width="9.140625" style="2"/>
  </cols>
  <sheetData>
    <row r="1" spans="1:7" ht="12.75" customHeight="1">
      <c r="D1" s="18"/>
      <c r="E1" s="18"/>
      <c r="F1" s="18" t="s">
        <v>46</v>
      </c>
    </row>
    <row r="2" spans="1:7" ht="14.25" customHeight="1">
      <c r="A2" s="171" t="s">
        <v>449</v>
      </c>
      <c r="B2" s="171"/>
      <c r="C2" s="171"/>
      <c r="D2" s="171"/>
      <c r="E2" s="171"/>
      <c r="F2" s="171"/>
    </row>
    <row r="3" spans="1:7" ht="15.75" customHeight="1">
      <c r="D3" s="1"/>
      <c r="E3" s="223" t="s">
        <v>70</v>
      </c>
      <c r="F3" s="223"/>
    </row>
    <row r="4" spans="1:7" ht="14.25" customHeight="1">
      <c r="A4" s="154" t="s">
        <v>145</v>
      </c>
      <c r="B4" s="154"/>
      <c r="C4" s="154"/>
      <c r="D4" s="154"/>
      <c r="E4" s="154"/>
      <c r="F4" s="154"/>
    </row>
    <row r="5" spans="1:7" ht="14.25" customHeight="1">
      <c r="A5" s="154" t="str">
        <f>Прил.1!A5</f>
        <v>Токарный обрабатывающий центр MAXXTURN 45 SMY с системой ЧПУ, Россия</v>
      </c>
      <c r="B5" s="154"/>
      <c r="C5" s="154"/>
      <c r="D5" s="154"/>
      <c r="E5" s="154"/>
      <c r="F5" s="154"/>
    </row>
    <row r="6" spans="1:7" ht="14.25" customHeight="1">
      <c r="A6" s="57"/>
      <c r="B6" s="57"/>
      <c r="C6" s="57"/>
      <c r="D6" s="62" t="s">
        <v>30</v>
      </c>
      <c r="E6" s="198"/>
      <c r="F6" s="198"/>
    </row>
    <row r="7" spans="1:7" ht="15" customHeight="1">
      <c r="A7" s="57"/>
      <c r="B7" s="57"/>
      <c r="C7" s="57"/>
      <c r="D7" s="57"/>
      <c r="E7" s="57"/>
      <c r="F7" s="57"/>
    </row>
    <row r="8" spans="1:7" ht="14.25" customHeight="1">
      <c r="A8" s="202" t="s">
        <v>21</v>
      </c>
      <c r="B8" s="202"/>
      <c r="C8" s="222"/>
      <c r="D8" s="222"/>
      <c r="E8" s="222"/>
      <c r="F8" s="222"/>
      <c r="G8" s="21"/>
    </row>
    <row r="9" spans="1:7" ht="14.25" customHeight="1">
      <c r="A9" s="202" t="s">
        <v>22</v>
      </c>
      <c r="B9" s="202"/>
      <c r="C9" s="135" t="s">
        <v>83</v>
      </c>
      <c r="D9" s="135"/>
      <c r="E9" s="135"/>
      <c r="F9" s="135"/>
    </row>
    <row r="10" spans="1:7" ht="14.25" customHeight="1">
      <c r="A10" s="202" t="s">
        <v>32</v>
      </c>
      <c r="B10" s="202"/>
      <c r="C10" s="135" t="s">
        <v>71</v>
      </c>
      <c r="D10" s="135"/>
      <c r="E10" s="135"/>
      <c r="F10" s="135"/>
    </row>
    <row r="11" spans="1:7" ht="14.25" customHeight="1">
      <c r="A11" s="57"/>
      <c r="B11" s="57"/>
      <c r="C11" s="57"/>
      <c r="D11" s="57"/>
      <c r="E11" s="57"/>
      <c r="F11" s="57"/>
    </row>
    <row r="12" spans="1:7" ht="14.25" customHeight="1">
      <c r="A12" s="21" t="s">
        <v>24</v>
      </c>
      <c r="B12" s="21"/>
      <c r="C12" s="21"/>
      <c r="D12" s="29"/>
      <c r="E12" s="28" t="s">
        <v>20</v>
      </c>
      <c r="F12" s="26"/>
    </row>
    <row r="13" spans="1:7" ht="14.25" customHeight="1">
      <c r="A13" s="21"/>
      <c r="B13" s="21"/>
      <c r="C13" s="21"/>
      <c r="D13" s="102"/>
      <c r="E13" s="92"/>
      <c r="F13" s="36"/>
    </row>
    <row r="14" spans="1:7" ht="13.5" customHeight="1">
      <c r="A14" s="34" t="s">
        <v>6</v>
      </c>
      <c r="B14" s="218" t="s">
        <v>50</v>
      </c>
      <c r="C14" s="218"/>
      <c r="D14" s="201"/>
      <c r="E14" s="201"/>
      <c r="F14" s="79" t="s">
        <v>53</v>
      </c>
    </row>
    <row r="15" spans="1:7" ht="11.25" customHeight="1">
      <c r="A15" s="34"/>
      <c r="B15" s="65"/>
      <c r="C15" s="65"/>
      <c r="D15" s="80"/>
      <c r="E15" s="80"/>
      <c r="F15" s="79"/>
    </row>
    <row r="16" spans="1:7" ht="12.75" customHeight="1">
      <c r="A16" s="34"/>
      <c r="B16" s="129" t="s">
        <v>450</v>
      </c>
      <c r="C16" s="104"/>
      <c r="D16" s="98"/>
      <c r="E16" s="98"/>
      <c r="F16" s="105"/>
    </row>
    <row r="17" spans="1:6" ht="12" customHeight="1">
      <c r="A17" s="34"/>
      <c r="B17" s="103"/>
      <c r="C17" s="104"/>
      <c r="D17" s="98"/>
      <c r="E17" s="98"/>
      <c r="F17" s="105"/>
    </row>
    <row r="18" spans="1:6" ht="29.25" customHeight="1">
      <c r="A18" s="5" t="s">
        <v>0</v>
      </c>
      <c r="B18" s="178" t="s">
        <v>19</v>
      </c>
      <c r="C18" s="176"/>
      <c r="D18" s="176"/>
      <c r="E18" s="120" t="s">
        <v>439</v>
      </c>
      <c r="F18" s="122" t="s">
        <v>146</v>
      </c>
    </row>
    <row r="19" spans="1:6" ht="18" customHeight="1">
      <c r="A19" s="81" t="s">
        <v>31</v>
      </c>
      <c r="B19" s="134" t="s">
        <v>15</v>
      </c>
      <c r="C19" s="135"/>
      <c r="D19" s="135"/>
      <c r="E19" s="101"/>
      <c r="F19" s="101"/>
    </row>
    <row r="20" spans="1:6" ht="39.75" customHeight="1">
      <c r="A20" s="82" t="s">
        <v>13</v>
      </c>
      <c r="B20" s="131" t="str">
        <f>Прил.1!B53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20" s="132"/>
      <c r="D20" s="132"/>
      <c r="E20" s="128"/>
      <c r="F20" s="128"/>
    </row>
    <row r="21" spans="1:6" ht="41.25" customHeight="1">
      <c r="A21" s="82" t="s">
        <v>14</v>
      </c>
      <c r="B21" s="131" t="str">
        <f>Прил.1!B54</f>
        <v xml:space="preserve">Инструктаж (Проводят ____ чел. Продавца для ___ чел. Покупателя в течение ____ дней). Стоимость одного нормодня - </v>
      </c>
      <c r="C21" s="132"/>
      <c r="D21" s="132"/>
      <c r="E21" s="128"/>
      <c r="F21" s="128"/>
    </row>
    <row r="22" spans="1:6" ht="18.75" customHeight="1">
      <c r="A22" s="81"/>
      <c r="B22" s="134" t="s">
        <v>147</v>
      </c>
      <c r="C22" s="135"/>
      <c r="D22" s="135"/>
      <c r="E22" s="101"/>
      <c r="F22" s="101"/>
    </row>
    <row r="23" spans="1:6" ht="15" customHeight="1">
      <c r="A23" s="134" t="s">
        <v>148</v>
      </c>
      <c r="B23" s="135"/>
      <c r="C23" s="136"/>
      <c r="D23" s="11">
        <v>0.18</v>
      </c>
      <c r="E23" s="178"/>
      <c r="F23" s="177"/>
    </row>
    <row r="24" spans="1:6" ht="14.25" customHeight="1">
      <c r="A24" s="134" t="s">
        <v>149</v>
      </c>
      <c r="B24" s="135"/>
      <c r="C24" s="135"/>
      <c r="D24" s="135"/>
      <c r="E24" s="83"/>
      <c r="F24" s="6"/>
    </row>
    <row r="25" spans="1:6" ht="17.25" customHeight="1">
      <c r="A25" s="81" t="s">
        <v>16</v>
      </c>
      <c r="B25" s="219" t="s">
        <v>150</v>
      </c>
      <c r="C25" s="220"/>
      <c r="D25" s="220"/>
      <c r="E25" s="220"/>
      <c r="F25" s="221"/>
    </row>
    <row r="26" spans="1:6" ht="21.75" customHeight="1">
      <c r="A26" s="84" t="s">
        <v>48</v>
      </c>
      <c r="B26" s="131" t="s">
        <v>151</v>
      </c>
      <c r="C26" s="132"/>
      <c r="D26" s="132"/>
      <c r="E26" s="132"/>
      <c r="F26" s="133"/>
    </row>
    <row r="27" spans="1:6" ht="13.5" customHeight="1"/>
    <row r="28" spans="1:6" ht="19.5" customHeight="1">
      <c r="A28" s="224" t="s">
        <v>152</v>
      </c>
      <c r="B28" s="224"/>
      <c r="C28" s="224"/>
      <c r="D28" s="224"/>
      <c r="E28" s="224"/>
      <c r="F28" s="224"/>
    </row>
    <row r="29" spans="1:6" ht="21" customHeight="1">
      <c r="A29" s="216" t="s">
        <v>54</v>
      </c>
      <c r="B29" s="216"/>
      <c r="C29" s="216"/>
      <c r="D29" s="216"/>
      <c r="E29" s="216"/>
      <c r="F29" s="216"/>
    </row>
    <row r="30" spans="1:6" s="23" customFormat="1" ht="21.75" customHeight="1">
      <c r="A30" s="217"/>
      <c r="B30" s="217"/>
      <c r="C30" s="217"/>
      <c r="D30" s="217"/>
      <c r="E30" s="217"/>
      <c r="F30" s="217"/>
    </row>
    <row r="31" spans="1:6" s="23" customFormat="1" ht="21.75" customHeight="1">
      <c r="A31" s="217"/>
      <c r="B31" s="217"/>
      <c r="C31" s="217"/>
      <c r="D31" s="217"/>
      <c r="E31" s="217"/>
      <c r="F31" s="217"/>
    </row>
    <row r="32" spans="1:6" s="23" customFormat="1" ht="45" hidden="1" customHeight="1">
      <c r="A32" s="66"/>
      <c r="B32" s="66"/>
      <c r="C32" s="66"/>
      <c r="D32" s="66"/>
      <c r="E32" s="66"/>
      <c r="F32" s="66"/>
    </row>
    <row r="33" spans="1:6" ht="37.5" customHeight="1">
      <c r="A33" s="34" t="s">
        <v>6</v>
      </c>
      <c r="B33" s="218" t="s">
        <v>73</v>
      </c>
      <c r="C33" s="218"/>
      <c r="D33" s="218"/>
      <c r="E33" s="218"/>
      <c r="F33" s="218"/>
    </row>
    <row r="34" spans="1:6" ht="22.5" customHeight="1">
      <c r="A34" s="59"/>
      <c r="B34" s="59" t="s">
        <v>26</v>
      </c>
      <c r="C34" s="200" t="str">
        <f>A5</f>
        <v>Токарный обрабатывающий центр MAXXTURN 45 SMY с системой ЧПУ, Россия</v>
      </c>
      <c r="D34" s="200"/>
      <c r="E34" s="200"/>
      <c r="F34" s="200"/>
    </row>
    <row r="35" spans="1:6">
      <c r="A35" s="59"/>
      <c r="B35" s="59" t="s">
        <v>33</v>
      </c>
      <c r="C35" s="200"/>
      <c r="D35" s="200"/>
      <c r="E35" s="200"/>
      <c r="F35" s="200"/>
    </row>
    <row r="36" spans="1:6">
      <c r="A36" s="59"/>
      <c r="B36" s="59" t="s">
        <v>47</v>
      </c>
      <c r="C36" s="200">
        <v>2015</v>
      </c>
      <c r="D36" s="200"/>
      <c r="E36" s="200"/>
      <c r="F36" s="200"/>
    </row>
    <row r="37" spans="1:6" ht="9" customHeight="1"/>
    <row r="39" spans="1:6" ht="25.5">
      <c r="A39" s="215" t="s">
        <v>125</v>
      </c>
      <c r="B39" s="215"/>
      <c r="C39" s="108" t="s">
        <v>126</v>
      </c>
      <c r="D39" s="108" t="s">
        <v>127</v>
      </c>
      <c r="E39" s="109" t="s">
        <v>153</v>
      </c>
      <c r="F39" s="86" t="s">
        <v>154</v>
      </c>
    </row>
    <row r="40" spans="1:6">
      <c r="A40" s="214" t="s">
        <v>128</v>
      </c>
      <c r="B40" s="214"/>
      <c r="C40" s="214" t="s">
        <v>129</v>
      </c>
      <c r="D40" s="110" t="s">
        <v>130</v>
      </c>
      <c r="E40" s="71"/>
      <c r="F40" s="71"/>
    </row>
    <row r="41" spans="1:6" ht="65.25" customHeight="1">
      <c r="A41" s="214"/>
      <c r="B41" s="214"/>
      <c r="C41" s="214"/>
      <c r="D41" s="110" t="s">
        <v>131</v>
      </c>
      <c r="E41" s="71"/>
      <c r="F41" s="71"/>
    </row>
    <row r="42" spans="1:6" ht="78" customHeight="1">
      <c r="A42" s="212" t="s">
        <v>132</v>
      </c>
      <c r="B42" s="213"/>
      <c r="C42" s="110" t="s">
        <v>129</v>
      </c>
      <c r="D42" s="110" t="s">
        <v>133</v>
      </c>
      <c r="E42" s="71"/>
      <c r="F42" s="71"/>
    </row>
    <row r="43" spans="1:6" ht="78" customHeight="1">
      <c r="A43" s="147" t="s">
        <v>134</v>
      </c>
      <c r="B43" s="149"/>
      <c r="C43" s="110" t="s">
        <v>135</v>
      </c>
      <c r="D43" s="110" t="s">
        <v>136</v>
      </c>
      <c r="E43" s="71"/>
      <c r="F43" s="71"/>
    </row>
    <row r="44" spans="1:6" ht="66" customHeight="1">
      <c r="A44" s="147" t="s">
        <v>137</v>
      </c>
      <c r="B44" s="149"/>
      <c r="C44" s="110" t="s">
        <v>138</v>
      </c>
      <c r="D44" s="121" t="s">
        <v>440</v>
      </c>
      <c r="E44" s="71"/>
      <c r="F44" s="71"/>
    </row>
    <row r="45" spans="1:6" ht="118.5" customHeight="1">
      <c r="A45" s="214" t="s">
        <v>140</v>
      </c>
      <c r="B45" s="214"/>
      <c r="C45" s="110" t="s">
        <v>141</v>
      </c>
      <c r="D45" s="110" t="s">
        <v>142</v>
      </c>
      <c r="E45" s="71"/>
      <c r="F45" s="71"/>
    </row>
    <row r="47" spans="1:6" ht="18.75" customHeight="1">
      <c r="A47" s="173" t="s">
        <v>34</v>
      </c>
      <c r="B47" s="173"/>
      <c r="C47" s="173"/>
      <c r="D47" s="173"/>
      <c r="E47" s="173"/>
      <c r="F47" s="173"/>
    </row>
    <row r="48" spans="1:6">
      <c r="A48" s="27"/>
      <c r="B48" s="54"/>
      <c r="C48" s="54"/>
      <c r="D48" s="54"/>
      <c r="E48" s="54"/>
      <c r="F48" s="54"/>
    </row>
    <row r="49" spans="1:6" ht="32.25" customHeight="1">
      <c r="A49" s="173" t="s">
        <v>451</v>
      </c>
      <c r="B49" s="173"/>
      <c r="C49" s="173"/>
      <c r="D49" s="173"/>
      <c r="E49" s="173"/>
      <c r="F49" s="173"/>
    </row>
    <row r="50" spans="1:6">
      <c r="A50" s="27"/>
      <c r="B50" s="54"/>
      <c r="C50" s="54"/>
      <c r="D50" s="54"/>
      <c r="E50" s="54"/>
      <c r="F50" s="54"/>
    </row>
    <row r="51" spans="1:6" ht="28.5" customHeight="1">
      <c r="A51" s="173" t="s">
        <v>301</v>
      </c>
      <c r="B51" s="173"/>
      <c r="C51" s="173"/>
      <c r="D51" s="173"/>
      <c r="E51" s="173"/>
      <c r="F51" s="173"/>
    </row>
    <row r="52" spans="1:6">
      <c r="A52" s="87"/>
      <c r="B52" s="87"/>
      <c r="C52" s="87"/>
      <c r="D52" s="87"/>
      <c r="E52" s="87"/>
      <c r="F52" s="87"/>
    </row>
    <row r="53" spans="1:6" ht="30" customHeight="1">
      <c r="A53" s="173" t="s">
        <v>155</v>
      </c>
      <c r="B53" s="173"/>
      <c r="C53" s="173"/>
      <c r="D53" s="173"/>
      <c r="E53" s="173"/>
      <c r="F53" s="173"/>
    </row>
    <row r="54" spans="1:6">
      <c r="A54" s="27"/>
      <c r="B54" s="54"/>
      <c r="C54" s="54"/>
      <c r="D54" s="54"/>
      <c r="E54" s="54"/>
      <c r="F54" s="54"/>
    </row>
    <row r="55" spans="1:6" ht="31.5" customHeight="1">
      <c r="A55" s="173" t="s">
        <v>156</v>
      </c>
      <c r="B55" s="173"/>
      <c r="C55" s="173"/>
      <c r="D55" s="173"/>
      <c r="E55" s="173"/>
      <c r="F55" s="173"/>
    </row>
    <row r="56" spans="1:6" ht="4.5" customHeight="1">
      <c r="A56" s="27"/>
      <c r="B56" s="54"/>
      <c r="C56" s="54"/>
      <c r="D56" s="54"/>
      <c r="E56" s="54"/>
      <c r="F56" s="54"/>
    </row>
    <row r="57" spans="1:6">
      <c r="A57" s="140" t="s">
        <v>157</v>
      </c>
      <c r="B57" s="140"/>
      <c r="C57" s="140"/>
      <c r="D57" s="140"/>
      <c r="E57" s="140"/>
      <c r="F57" s="140"/>
    </row>
    <row r="58" spans="1:6" ht="6" customHeight="1"/>
    <row r="59" spans="1:6">
      <c r="A59" s="3" t="s">
        <v>1</v>
      </c>
      <c r="B59" s="3"/>
      <c r="C59" s="3"/>
      <c r="D59" s="59" t="s">
        <v>2</v>
      </c>
      <c r="E59" s="59"/>
    </row>
    <row r="60" spans="1:6" ht="31.5" customHeight="1">
      <c r="A60" s="140" t="s">
        <v>158</v>
      </c>
      <c r="B60" s="140"/>
      <c r="C60" s="140"/>
      <c r="D60" s="140"/>
      <c r="E60" s="140"/>
      <c r="F60" s="140"/>
    </row>
    <row r="61" spans="1:6" ht="22.5" customHeight="1">
      <c r="A61" s="211"/>
      <c r="B61" s="211"/>
      <c r="C61" s="2" t="s">
        <v>159</v>
      </c>
      <c r="D61" s="107"/>
      <c r="E61" s="60" t="str">
        <f>Прил.1!E64</f>
        <v>/ _____________/</v>
      </c>
    </row>
  </sheetData>
  <mergeCells count="48">
    <mergeCell ref="B18:D18"/>
    <mergeCell ref="B19:D19"/>
    <mergeCell ref="B20:D20"/>
    <mergeCell ref="C9:F9"/>
    <mergeCell ref="C10:F10"/>
    <mergeCell ref="A2:F2"/>
    <mergeCell ref="A8:B8"/>
    <mergeCell ref="A9:B9"/>
    <mergeCell ref="A10:B10"/>
    <mergeCell ref="B14:C14"/>
    <mergeCell ref="D14:E14"/>
    <mergeCell ref="A4:F4"/>
    <mergeCell ref="A5:F5"/>
    <mergeCell ref="E6:F6"/>
    <mergeCell ref="C8:F8"/>
    <mergeCell ref="E3:F3"/>
    <mergeCell ref="B21:D21"/>
    <mergeCell ref="B22:D22"/>
    <mergeCell ref="A23:C23"/>
    <mergeCell ref="A24:D24"/>
    <mergeCell ref="B25:F25"/>
    <mergeCell ref="E23:F23"/>
    <mergeCell ref="B26:F26"/>
    <mergeCell ref="A29:B29"/>
    <mergeCell ref="C29:F29"/>
    <mergeCell ref="A31:F31"/>
    <mergeCell ref="B33:F33"/>
    <mergeCell ref="A28:F28"/>
    <mergeCell ref="A30:F30"/>
    <mergeCell ref="A42:B42"/>
    <mergeCell ref="A43:B43"/>
    <mergeCell ref="A44:B44"/>
    <mergeCell ref="A45:B45"/>
    <mergeCell ref="C34:F34"/>
    <mergeCell ref="C35:F35"/>
    <mergeCell ref="C36:F36"/>
    <mergeCell ref="A39:B39"/>
    <mergeCell ref="A40:B41"/>
    <mergeCell ref="C40:C41"/>
    <mergeCell ref="A57:F57"/>
    <mergeCell ref="A60:C60"/>
    <mergeCell ref="D60:F60"/>
    <mergeCell ref="A61:B61"/>
    <mergeCell ref="A47:F47"/>
    <mergeCell ref="A49:F49"/>
    <mergeCell ref="A51:F51"/>
    <mergeCell ref="A53:F53"/>
    <mergeCell ref="A55:F55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  <vt:lpstr>Прил.6!Область_печати</vt:lpstr>
      <vt:lpstr>Прил.7!Область_печати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LobanovaEVl</cp:lastModifiedBy>
  <cp:lastPrinted>2016-01-13T05:53:43Z</cp:lastPrinted>
  <dcterms:created xsi:type="dcterms:W3CDTF">2013-12-17T10:37:23Z</dcterms:created>
  <dcterms:modified xsi:type="dcterms:W3CDTF">2016-02-17T09:49:04Z</dcterms:modified>
</cp:coreProperties>
</file>