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4415" windowHeight="12165" tabRatio="696" activeTab="6"/>
  </bookViews>
  <sheets>
    <sheet name="Прил.1" sheetId="1" r:id="rId1"/>
    <sheet name="Прил.2" sheetId="7" r:id="rId2"/>
    <sheet name="Прил.3" sheetId="2" r:id="rId3"/>
    <sheet name="Прил.4" sheetId="15" r:id="rId4"/>
    <sheet name="Прил.5" sheetId="18" r:id="rId5"/>
    <sheet name="Прил.6" sheetId="17" r:id="rId6"/>
    <sheet name="Прил.7" sheetId="10" r:id="rId7"/>
  </sheets>
  <definedNames>
    <definedName name="_GoBack" localSheetId="0">Прил.1!#REF!</definedName>
    <definedName name="_xlnm.Print_Titles" localSheetId="2">Прил.3!$1:$2</definedName>
    <definedName name="_xlnm.Print_Area" localSheetId="4">Прил.5!$A$1:$G$53</definedName>
  </definedNames>
  <calcPr calcId="125725"/>
</workbook>
</file>

<file path=xl/calcChain.xml><?xml version="1.0" encoding="utf-8"?>
<calcChain xmlns="http://schemas.openxmlformats.org/spreadsheetml/2006/main">
  <c r="B10" i="1"/>
  <c r="I23" i="7" l="1"/>
  <c r="B13" i="2" l="1"/>
  <c r="A5" i="15"/>
  <c r="A5" i="2"/>
  <c r="A5" i="7"/>
</calcChain>
</file>

<file path=xl/sharedStrings.xml><?xml version="1.0" encoding="utf-8"?>
<sst xmlns="http://schemas.openxmlformats.org/spreadsheetml/2006/main" count="309" uniqueCount="187">
  <si>
    <t>№ п/п</t>
  </si>
  <si>
    <t>От Покупателя:</t>
  </si>
  <si>
    <t>От Продавца:</t>
  </si>
  <si>
    <t xml:space="preserve">к Договору № </t>
  </si>
  <si>
    <t>2.1.</t>
  </si>
  <si>
    <t>2.2.</t>
  </si>
  <si>
    <t>1.</t>
  </si>
  <si>
    <t>Продавец обязуется передать следующие Оборудование и произвести следующие виды Работ, а Покупатель принять и оплатить данное Оборудование и данные Работы.</t>
  </si>
  <si>
    <t>Базовая комплектация</t>
  </si>
  <si>
    <t>Итого Оборудование</t>
  </si>
  <si>
    <t>1.1.</t>
  </si>
  <si>
    <t>1.2.</t>
  </si>
  <si>
    <t>Работы и услуги</t>
  </si>
  <si>
    <t>1.3.</t>
  </si>
  <si>
    <t>2.3.</t>
  </si>
  <si>
    <t>Кол-во</t>
  </si>
  <si>
    <t>СПЕЦИФИКАЦИЯ ЦЕНОВАЯ ОБОРУДОВАНИЯ И РАБОТ</t>
  </si>
  <si>
    <t>к-во</t>
  </si>
  <si>
    <t>Наименование, обозначение (артикул)</t>
  </si>
  <si>
    <t>от</t>
  </si>
  <si>
    <t xml:space="preserve">ПРОДАВЕЦ </t>
  </si>
  <si>
    <t>ПОКУПАТЕЛЬ</t>
  </si>
  <si>
    <t>Настоящий Акт составлен в соответствии с Договором №</t>
  </si>
  <si>
    <t>Наименование:</t>
  </si>
  <si>
    <t xml:space="preserve">от </t>
  </si>
  <si>
    <t>1</t>
  </si>
  <si>
    <t>место проведения работ:</t>
  </si>
  <si>
    <t>Серийный номер:</t>
  </si>
  <si>
    <t xml:space="preserve">Продавец не имеет замечаний к состоянию рабочего помещения Покупателя </t>
  </si>
  <si>
    <t>Продавец обязуется передать следующие Оборудование и произвести следующие виды Работ, а Покупатель принять данное Оборудование и данные Работы в сроки согласно графика.</t>
  </si>
  <si>
    <t>В стоимость Оборудования включено.</t>
  </si>
  <si>
    <t>2.</t>
  </si>
  <si>
    <t>ГРАФИК ПОСТАВКИ ОБОРУДОВАНИЯ И ВЫПОЛНЕНИЯ РАБОТ</t>
  </si>
  <si>
    <t>Наименование оборудования</t>
  </si>
  <si>
    <t>Приложение № 1</t>
  </si>
  <si>
    <t>Приложение № 2</t>
  </si>
  <si>
    <t>Приложение № 3</t>
  </si>
  <si>
    <t>Приложение № 5</t>
  </si>
  <si>
    <t>Год выпуска:</t>
  </si>
  <si>
    <t>1.3.1.</t>
  </si>
  <si>
    <t>1.3.2.</t>
  </si>
  <si>
    <t>Стоимость Работ с НДС составляет:</t>
  </si>
  <si>
    <t>Продавец осуществляет следующие виды Работ, а Покупатель принимает и оплачивает вышеуказанные Работы согласно п.4.1.3. Договора:</t>
  </si>
  <si>
    <t>Итого стоимость Работ</t>
  </si>
  <si>
    <t>Примечания:</t>
  </si>
  <si>
    <t>Стоимость услуг по доставке, упаковке и маркировке.</t>
  </si>
  <si>
    <t xml:space="preserve">Правила безопасности при работе на Оборудовании
</t>
  </si>
  <si>
    <t xml:space="preserve"> Настройка Оборудования и подготовка к работе
</t>
  </si>
  <si>
    <t xml:space="preserve"> Эксплуатация Оборудования
</t>
  </si>
  <si>
    <t xml:space="preserve"> Обслуживание Оборудования
</t>
  </si>
  <si>
    <t xml:space="preserve"> Возможные неисправности и пути их исправления</t>
  </si>
  <si>
    <t>Самостоятельная работа оператора под контролем представителя Продавца</t>
  </si>
  <si>
    <t>Приложение № 4</t>
  </si>
  <si>
    <t>1.1.1.</t>
  </si>
  <si>
    <t>1.1.2.</t>
  </si>
  <si>
    <t>1.1.4.</t>
  </si>
  <si>
    <t>Компрессор FINI</t>
  </si>
  <si>
    <t>Вентилятор охлаждения вибратора ВР-12-26</t>
  </si>
  <si>
    <t>Двухканальная система управления ВС-207.4</t>
  </si>
  <si>
    <t>Расширительный стол 300 мм</t>
  </si>
  <si>
    <t xml:space="preserve"> </t>
  </si>
  <si>
    <t>/Ефремов Б.И. /</t>
  </si>
  <si>
    <t>Поставка на склад Покупателя  от даты подписания Договора</t>
  </si>
  <si>
    <t>Приложение № 6</t>
  </si>
  <si>
    <t>Приложение № 7</t>
  </si>
  <si>
    <t>Продавец поставил Оборудование в комплекте и выполнил Работы, а Покупатель принял согласно программе окончательной приемки Оборудования (Приложение № 6 к Договору):</t>
  </si>
  <si>
    <t>Усилитель мощности УМК-4К</t>
  </si>
  <si>
    <t>ТЕХНИЧЕСКАЯ СПЕЦИФИКАЦИЯ ОБОРУДОВАНИЯ</t>
  </si>
  <si>
    <t>АКТ ВЫПОЛНЕНИЯ РАБОТ</t>
  </si>
  <si>
    <t>ПРОГРАММА ИНСТРУКТАЖА</t>
  </si>
  <si>
    <t>АКТ  О ПРИЕМЕ - ПЕРЕДАЧЕ ОБОРУДОВАНИЯ</t>
  </si>
  <si>
    <t>место приемки:</t>
  </si>
  <si>
    <t>ПРОДАВЕЦ поставил, а ПОКУПАТЕЛЬ принял Оборудование в комплекте:</t>
  </si>
  <si>
    <t>Номер транспортного средства</t>
  </si>
  <si>
    <t>Упаковочный лист:</t>
  </si>
  <si>
    <t>В количестве</t>
  </si>
  <si>
    <t>тарных мест</t>
  </si>
  <si>
    <t>Стоимость поставленного оборудования с НДС составляет:</t>
  </si>
  <si>
    <t>1.1.3.</t>
  </si>
  <si>
    <t>(форма)</t>
  </si>
  <si>
    <t xml:space="preserve">Стоимость получения всех необходимых  лицензий и других свидетельств и документов, необходимых для надлежащего исполнения Договора. </t>
  </si>
  <si>
    <t xml:space="preserve"> / Ефремов Б. И. /</t>
  </si>
  <si>
    <t xml:space="preserve">Стоимость получения всех необходимых лицензий и других свидетельств и документов, необходимых для надлежащего исполнения Договора. </t>
  </si>
  <si>
    <t>Стоимость, руб.</t>
  </si>
  <si>
    <t>423003 Россия, Республика Марий Эл, г. Йошкар-Ола, ул.Суворова, д.15</t>
  </si>
  <si>
    <t>Сумма, руб</t>
  </si>
  <si>
    <t>Стоимость, руб</t>
  </si>
  <si>
    <t>Итого за Работы</t>
  </si>
  <si>
    <t>Итого стоимость Оборудования и Работ</t>
  </si>
  <si>
    <t>НДС</t>
  </si>
  <si>
    <t>Всего с НДС</t>
  </si>
  <si>
    <t xml:space="preserve">АО "Марийский машиностроительный завод" 
Генеральный директор   </t>
  </si>
  <si>
    <t>к Договору №</t>
  </si>
  <si>
    <t>Технические характеристики</t>
  </si>
  <si>
    <t>Параметры</t>
  </si>
  <si>
    <t>Диаметр рабочего стола,мм</t>
  </si>
  <si>
    <t>Выталкивающее усилие,Н</t>
  </si>
  <si>
    <t>Макс.ускорение на столе выбратора, м/с2</t>
  </si>
  <si>
    <t>Максимальное перемещение стола вибратора (пик-пик),мм</t>
  </si>
  <si>
    <t>Рабочий диаппазон частот,Гц</t>
  </si>
  <si>
    <t>Вес подвижной системы вибратора,кг</t>
  </si>
  <si>
    <t>Максимальная нагрзка,кг</t>
  </si>
  <si>
    <t>Габаритные размеры вибратора В-201-150, ДхШхВ, мм/вес, кг</t>
  </si>
  <si>
    <t>Габаритные размеры усилителя УМК-4К, ДхШхВ, мм/ вес кг</t>
  </si>
  <si>
    <t>Габаритные размеры вентилятора ВР12-26, ДхШхВ, мм/вес кг</t>
  </si>
  <si>
    <t>Габаритные размеры компрессора, ДхШхВ, мм/ вес кг</t>
  </si>
  <si>
    <t>25,0</t>
  </si>
  <si>
    <t>70</t>
  </si>
  <si>
    <t>700х530х660/400</t>
  </si>
  <si>
    <t>700х600х1500/250</t>
  </si>
  <si>
    <t>400х400х800/29</t>
  </si>
  <si>
    <t>500х300х400/20</t>
  </si>
  <si>
    <t>4,0</t>
  </si>
  <si>
    <t xml:space="preserve">АО "Марийский машиностроительный завод" 
Генеральный директор    </t>
  </si>
  <si>
    <t xml:space="preserve">АО "Марийский машиностроительный завод" 
Генеральный директор  </t>
  </si>
  <si>
    <t>15 рабочих дней</t>
  </si>
  <si>
    <t>150 дней</t>
  </si>
  <si>
    <t>Выполнение монтажных, пусконаладочных работ, проведение инструктажа и окончательной приемки (с момента уведомления о готовности Покупателя к проведению Работ)</t>
  </si>
  <si>
    <t>Срок исполнения обязательств Продавца</t>
  </si>
  <si>
    <t>Содержание</t>
  </si>
  <si>
    <t>дата подписания</t>
  </si>
  <si>
    <t>АО «Марийский машиностроительный завод»</t>
  </si>
  <si>
    <t>Стоимость, Руб.</t>
  </si>
  <si>
    <t>В стоимость Оборудования включено:</t>
  </si>
  <si>
    <t>ВСЕГО с НДС</t>
  </si>
  <si>
    <t>АО "Марийский машиностроительнй завод" 
Генеральный директор</t>
  </si>
  <si>
    <t>Проверяемый параметр</t>
  </si>
  <si>
    <t>Метод контроля</t>
  </si>
  <si>
    <t>Условия приемки</t>
  </si>
  <si>
    <t>Наблюдением и визуальным осмотром</t>
  </si>
  <si>
    <t>Должно быть проверено:</t>
  </si>
  <si>
    <t>Основные параметры и размеры</t>
  </si>
  <si>
    <t xml:space="preserve">Непосредственным измерением величин параметров, указанных в разделе технических характеристик Приложения №2 </t>
  </si>
  <si>
    <t>Соответствие всем параметрам.</t>
  </si>
  <si>
    <t>Соответствие указателей на рукоятках, кнопках и других органах управления табличным показателям</t>
  </si>
  <si>
    <t>Проверкой всех включений, переключателей и передач органов управления</t>
  </si>
  <si>
    <t>Должно соответствовать действующей технической документации</t>
  </si>
  <si>
    <t>АО «Марийский машиностроительный завод» 
Генеральный директор</t>
  </si>
  <si>
    <t xml:space="preserve">ПРОГРАММА  ОКОНЧАТЕЛЬНОЙ ПРИЕМКИ </t>
  </si>
  <si>
    <t>423003 РМЭ, г. Йошкар-Ола, ул. Суворова, д.15</t>
  </si>
  <si>
    <t>К срокам выполнения Работ Покупатель претензий не имеет</t>
  </si>
  <si>
    <t>Заключение комиссии</t>
  </si>
  <si>
    <t>Дата проведения</t>
  </si>
  <si>
    <t>Стороны не имеют замечаний к нарушению техники безопасности во время проведения монтажных, пусконаладочных работ и окончательной приемки</t>
  </si>
  <si>
    <t>Монтажные и пусконаладочные работы, окончательная приемка  проведены  в полном объеме,  предусмотренном технической документацией  в установленные сроки</t>
  </si>
  <si>
    <t>Инструктаж  проведен представителями Продавца в полном объеме. Разъяснения и полученные рекомендации понятны. Претенезий и вопросов Покупатель не имеет.</t>
  </si>
  <si>
    <t>Оборудование полностью комплектно (включая техническую документацию) и находится в работоспособном состоянии. Претензий по качеству оборудования Покупатель не имеет.</t>
  </si>
  <si>
    <t xml:space="preserve">К срокам передачи Оборудования и выполнения Работ Покупатель претензий не имеет. </t>
  </si>
  <si>
    <t xml:space="preserve">АО "Марийский машиностроительный завод" 
Генеральный директор </t>
  </si>
  <si>
    <t>/Б. И. Ефремов/</t>
  </si>
  <si>
    <r>
      <t xml:space="preserve">Электродинамическая испытательная установка </t>
    </r>
    <r>
      <rPr>
        <b/>
        <sz val="10"/>
        <rFont val="Times New Roman"/>
        <family val="1"/>
        <charset val="204"/>
      </rPr>
      <t xml:space="preserve">ВСВ-201-150  </t>
    </r>
  </si>
  <si>
    <t>1 шт.</t>
  </si>
  <si>
    <t>1000</t>
  </si>
  <si>
    <t>588 (60g)</t>
  </si>
  <si>
    <t>2-4500</t>
  </si>
  <si>
    <t>2</t>
  </si>
  <si>
    <t xml:space="preserve">Электродинамическая испытательная установка ВСВ-201-150  </t>
  </si>
  <si>
    <t>1.4.</t>
  </si>
  <si>
    <t>В стоимости Работ включено:</t>
  </si>
  <si>
    <t>Командировочные расходы на персонал Продавца.</t>
  </si>
  <si>
    <t>2.4.</t>
  </si>
  <si>
    <t>1.1.5.</t>
  </si>
  <si>
    <t>Подключение установки к электросети и наличие надежного заземления</t>
  </si>
  <si>
    <t>Двухканальная аппаратура управления ВС-207.4</t>
  </si>
  <si>
    <t>Задание параметров виброиспытаний</t>
  </si>
  <si>
    <t>Проверяется программное обеспечение, производится калибровка аппаратуры и создание профилей испытаний</t>
  </si>
  <si>
    <r>
      <t>от</t>
    </r>
    <r>
      <rPr>
        <i/>
        <sz val="10"/>
        <rFont val="Times New Roman"/>
        <family val="1"/>
        <charset val="204"/>
      </rPr>
      <t xml:space="preserve"> дата подписания</t>
    </r>
  </si>
  <si>
    <t>Вибратор ВСВ-201-150</t>
  </si>
  <si>
    <t>1.1.6.</t>
  </si>
  <si>
    <t>Потребляемая мощность от сети 220/380В, 3ф,50Гц, кВА</t>
  </si>
  <si>
    <t>правильность включения и фазировки в соответствии с технической документацией.</t>
  </si>
  <si>
    <t>Разработка и согласование с Покупателем программы и методики первичной (периодической, повторной) аттестации.</t>
  </si>
  <si>
    <t xml:space="preserve">Проведение первичной аттестации Оборудования с                                 выдачей протокола первичной аттестации и аттестата об аттестации. Продавец за свой счет обеспечивает заключение и исполнение договора на проведение аттестации поставленного Оборудования с организацией, имеющей право проводить аттестацию испытательного оборудования. Стоимость - </t>
  </si>
  <si>
    <t>2.5.</t>
  </si>
  <si>
    <t>2.5.1.</t>
  </si>
  <si>
    <t>г.</t>
  </si>
  <si>
    <t>Подключение установки к                                       электросети и наличие надежного заземления</t>
  </si>
  <si>
    <t>от                                 г.</t>
  </si>
  <si>
    <t>Монтажные, пуско-наладочные работы (Проводят ____чел. Продавца в течение ____ дней). Стоимость одного нормо/дня - руб.</t>
  </si>
  <si>
    <r>
      <t>Инструктаж ( Проводят ____чел. Продавца для ____ чел. Покупателя в течение ____ дней). Стоимость одного нормо/дня</t>
    </r>
    <r>
      <rPr>
        <sz val="10"/>
        <rFont val="Symbol"/>
        <family val="1"/>
        <charset val="2"/>
      </rPr>
      <t>¾</t>
    </r>
    <r>
      <rPr>
        <sz val="10"/>
        <rFont val="Times New Roman"/>
        <family val="1"/>
        <charset val="204"/>
      </rPr>
      <t xml:space="preserve"> руб.</t>
    </r>
  </si>
  <si>
    <r>
      <t xml:space="preserve">Инструктаж (Проводят ____ чел. Продавца для ____ чел. Покупаетля в течение ____ дней). Стоимость одного нормо/дня 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204"/>
      </rPr>
      <t xml:space="preserve"> руб.</t>
    </r>
  </si>
  <si>
    <r>
      <t xml:space="preserve">Монтажные, пуско-наладочные работы (Проводят ____ чел. Продавца в течение ___ дней). Стоимость одного нормо/дня 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204"/>
      </rPr>
      <t xml:space="preserve"> руб.</t>
    </r>
  </si>
  <si>
    <t>Проведение первичной аттестации Оборудования с                            выдачей протокола первичной аттестации и аттестата об аттестации. Продавец за свой счет обеспечивает заключение и исполнение договора на проведение аттестации поставленного Оборудования с организацией, имеющей право проводить аттестацию испытательного оборудования. Стоимость -</t>
  </si>
  <si>
    <t>1.5.</t>
  </si>
  <si>
    <t>1.5.1.</t>
  </si>
  <si>
    <t xml:space="preserve">Непосредственным измерением величин параметров,             указанных в разделе технических характеристик Приложения №2 </t>
  </si>
  <si>
    <t>Первичная аттестация проведена в полном объеме. Результаты первичной аттестации оформлены протоколами и аттестатами об аттестации.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</si>
</sst>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5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Symbol"/>
      <family val="1"/>
      <charset val="2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7" fillId="0" borderId="0" xfId="0" applyFont="1"/>
    <xf numFmtId="0" fontId="2" fillId="0" borderId="2" xfId="0" applyFont="1" applyBorder="1"/>
    <xf numFmtId="0" fontId="3" fillId="0" borderId="0" xfId="0" applyFont="1" applyAlignment="1">
      <alignment horizontal="right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justify" wrapText="1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justify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justify" wrapText="1"/>
    </xf>
    <xf numFmtId="0" fontId="2" fillId="0" borderId="10" xfId="0" applyFont="1" applyBorder="1"/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4" fontId="3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justify" wrapText="1"/>
    </xf>
    <xf numFmtId="14" fontId="2" fillId="0" borderId="1" xfId="0" applyNumberFormat="1" applyFont="1" applyBorder="1" applyAlignment="1">
      <alignment horizontal="center" vertical="justify"/>
    </xf>
    <xf numFmtId="0" fontId="2" fillId="0" borderId="0" xfId="0" applyFont="1" applyAlignment="1">
      <alignment horizontal="right" vertical="top"/>
    </xf>
    <xf numFmtId="14" fontId="2" fillId="0" borderId="1" xfId="0" applyNumberFormat="1" applyFont="1" applyBorder="1" applyAlignment="1">
      <alignment horizontal="left" vertical="justify"/>
    </xf>
    <xf numFmtId="0" fontId="0" fillId="0" borderId="0" xfId="0"/>
    <xf numFmtId="0" fontId="0" fillId="0" borderId="0" xfId="0"/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justify"/>
    </xf>
    <xf numFmtId="1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justify" wrapText="1"/>
    </xf>
    <xf numFmtId="9" fontId="3" fillId="0" borderId="1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right"/>
    </xf>
    <xf numFmtId="0" fontId="0" fillId="0" borderId="0" xfId="0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0" xfId="0" applyFont="1" applyBorder="1"/>
    <xf numFmtId="14" fontId="3" fillId="0" borderId="2" xfId="0" applyNumberFormat="1" applyFont="1" applyBorder="1" applyAlignment="1">
      <alignment horizontal="left"/>
    </xf>
    <xf numFmtId="9" fontId="3" fillId="0" borderId="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0" fillId="0" borderId="1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justify"/>
    </xf>
    <xf numFmtId="0" fontId="11" fillId="0" borderId="0" xfId="0" applyFont="1" applyAlignment="1"/>
    <xf numFmtId="4" fontId="2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justify"/>
    </xf>
    <xf numFmtId="0" fontId="3" fillId="0" borderId="7" xfId="0" applyFont="1" applyBorder="1" applyAlignment="1">
      <alignment horizontal="left" vertical="justify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4" fontId="3" fillId="0" borderId="0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zoomScaleNormal="100" workbookViewId="0">
      <selection activeCell="B25" sqref="B25:E25"/>
    </sheetView>
  </sheetViews>
  <sheetFormatPr defaultRowHeight="12.75"/>
  <cols>
    <col min="1" max="1" width="5.140625" style="2" customWidth="1"/>
    <col min="2" max="2" width="24.42578125" style="2" customWidth="1"/>
    <col min="3" max="3" width="3.85546875" style="2" customWidth="1"/>
    <col min="4" max="4" width="22.7109375" style="2" customWidth="1"/>
    <col min="5" max="5" width="7.85546875" style="2" customWidth="1"/>
    <col min="6" max="6" width="19.28515625" style="2" customWidth="1"/>
    <col min="7" max="16384" width="9.140625" style="2"/>
  </cols>
  <sheetData>
    <row r="1" spans="1:6" ht="12.75" customHeight="1">
      <c r="E1" s="17"/>
      <c r="F1" s="17" t="s">
        <v>34</v>
      </c>
    </row>
    <row r="2" spans="1:6" ht="14.25" customHeight="1">
      <c r="C2" s="1" t="s">
        <v>3</v>
      </c>
      <c r="D2" s="30"/>
      <c r="E2" s="30" t="s">
        <v>24</v>
      </c>
      <c r="F2" s="93" t="s">
        <v>175</v>
      </c>
    </row>
    <row r="3" spans="1:6" ht="22.5" customHeight="1">
      <c r="E3" s="9"/>
    </row>
    <row r="4" spans="1:6" ht="14.25" customHeight="1">
      <c r="A4" s="146" t="s">
        <v>16</v>
      </c>
      <c r="B4" s="146"/>
      <c r="C4" s="146"/>
      <c r="D4" s="146"/>
      <c r="E4" s="146"/>
      <c r="F4" s="146"/>
    </row>
    <row r="5" spans="1:6" ht="14.25" customHeight="1">
      <c r="A5" s="147" t="s">
        <v>150</v>
      </c>
      <c r="B5" s="148"/>
      <c r="C5" s="148"/>
      <c r="D5" s="148"/>
      <c r="E5" s="148"/>
      <c r="F5" s="148"/>
    </row>
    <row r="6" spans="1:6" ht="9" customHeight="1">
      <c r="A6" s="12"/>
      <c r="B6" s="12"/>
      <c r="C6" s="12"/>
      <c r="D6" s="12"/>
      <c r="E6" s="12"/>
      <c r="F6" s="12"/>
    </row>
    <row r="7" spans="1:6" ht="24.75" hidden="1" customHeight="1">
      <c r="A7" s="16" t="s">
        <v>6</v>
      </c>
      <c r="B7" s="152" t="s">
        <v>7</v>
      </c>
      <c r="C7" s="152"/>
      <c r="D7" s="152"/>
      <c r="E7" s="152"/>
      <c r="F7" s="152"/>
    </row>
    <row r="8" spans="1:6" ht="6" customHeight="1"/>
    <row r="9" spans="1:6" ht="25.5">
      <c r="A9" s="4" t="s">
        <v>0</v>
      </c>
      <c r="B9" s="130" t="s">
        <v>18</v>
      </c>
      <c r="C9" s="131"/>
      <c r="D9" s="132"/>
      <c r="E9" s="4" t="s">
        <v>15</v>
      </c>
      <c r="F9" s="4" t="s">
        <v>122</v>
      </c>
    </row>
    <row r="10" spans="1:6" ht="25.5" customHeight="1">
      <c r="A10" s="4">
        <v>1</v>
      </c>
      <c r="B10" s="149" t="str">
        <f>A5</f>
        <v xml:space="preserve">Электродинамическая испытательная установка ВСВ-201-150  </v>
      </c>
      <c r="C10" s="150"/>
      <c r="D10" s="151"/>
      <c r="E10" s="76" t="s">
        <v>151</v>
      </c>
      <c r="F10" s="6"/>
    </row>
    <row r="11" spans="1:6" ht="13.5" customHeight="1">
      <c r="A11" s="18" t="s">
        <v>10</v>
      </c>
      <c r="B11" s="130" t="s">
        <v>8</v>
      </c>
      <c r="C11" s="131"/>
      <c r="D11" s="132"/>
      <c r="E11" s="76" t="s">
        <v>151</v>
      </c>
      <c r="F11" s="33"/>
    </row>
    <row r="12" spans="1:6" ht="15.75" customHeight="1">
      <c r="A12" s="69" t="s">
        <v>53</v>
      </c>
      <c r="B12" s="135" t="s">
        <v>167</v>
      </c>
      <c r="C12" s="133"/>
      <c r="D12" s="134"/>
      <c r="E12" s="77" t="s">
        <v>151</v>
      </c>
      <c r="F12" s="139"/>
    </row>
    <row r="13" spans="1:6" ht="12" customHeight="1">
      <c r="A13" s="89" t="s">
        <v>54</v>
      </c>
      <c r="B13" s="141" t="s">
        <v>66</v>
      </c>
      <c r="C13" s="142"/>
      <c r="D13" s="143"/>
      <c r="E13" s="77" t="s">
        <v>151</v>
      </c>
      <c r="F13" s="140"/>
    </row>
    <row r="14" spans="1:6" ht="12" customHeight="1">
      <c r="A14" s="89" t="s">
        <v>78</v>
      </c>
      <c r="B14" s="142" t="s">
        <v>56</v>
      </c>
      <c r="C14" s="142"/>
      <c r="D14" s="143"/>
      <c r="E14" s="78" t="s">
        <v>151</v>
      </c>
      <c r="F14" s="140"/>
    </row>
    <row r="15" spans="1:6" s="3" customFormat="1" ht="14.25" customHeight="1">
      <c r="A15" s="5" t="s">
        <v>55</v>
      </c>
      <c r="B15" s="141" t="s">
        <v>57</v>
      </c>
      <c r="C15" s="142"/>
      <c r="D15" s="143"/>
      <c r="E15" s="77" t="s">
        <v>151</v>
      </c>
      <c r="F15" s="140"/>
    </row>
    <row r="16" spans="1:6" s="3" customFormat="1" ht="14.25" customHeight="1">
      <c r="A16" s="5" t="s">
        <v>161</v>
      </c>
      <c r="B16" s="135" t="s">
        <v>58</v>
      </c>
      <c r="C16" s="133"/>
      <c r="D16" s="134"/>
      <c r="E16" s="77" t="s">
        <v>151</v>
      </c>
      <c r="F16" s="111"/>
    </row>
    <row r="17" spans="1:8" s="3" customFormat="1" ht="13.5" customHeight="1">
      <c r="A17" s="5" t="s">
        <v>168</v>
      </c>
      <c r="B17" s="135" t="s">
        <v>59</v>
      </c>
      <c r="C17" s="133"/>
      <c r="D17" s="134"/>
      <c r="E17" s="77" t="s">
        <v>151</v>
      </c>
      <c r="F17" s="6"/>
    </row>
    <row r="18" spans="1:8" ht="15" customHeight="1">
      <c r="A18" s="4"/>
      <c r="B18" s="130" t="s">
        <v>9</v>
      </c>
      <c r="C18" s="131"/>
      <c r="D18" s="131"/>
      <c r="E18" s="58"/>
      <c r="F18" s="49"/>
    </row>
    <row r="19" spans="1:8" ht="14.25" customHeight="1">
      <c r="A19" s="91" t="s">
        <v>13</v>
      </c>
      <c r="B19" s="144" t="s">
        <v>30</v>
      </c>
      <c r="C19" s="145"/>
      <c r="D19" s="145"/>
      <c r="E19" s="29"/>
      <c r="F19" s="44"/>
    </row>
    <row r="20" spans="1:8" ht="14.25" customHeight="1">
      <c r="A20" s="71" t="s">
        <v>39</v>
      </c>
      <c r="B20" s="135" t="s">
        <v>45</v>
      </c>
      <c r="C20" s="133"/>
      <c r="D20" s="133"/>
      <c r="E20" s="133"/>
      <c r="F20" s="134"/>
      <c r="H20" s="50"/>
    </row>
    <row r="21" spans="1:8" ht="40.5" customHeight="1">
      <c r="A21" s="69" t="s">
        <v>40</v>
      </c>
      <c r="B21" s="135" t="s">
        <v>82</v>
      </c>
      <c r="C21" s="133"/>
      <c r="D21" s="133"/>
      <c r="E21" s="133"/>
      <c r="F21" s="134"/>
    </row>
    <row r="22" spans="1:8" ht="17.25" customHeight="1">
      <c r="A22" s="55" t="s">
        <v>31</v>
      </c>
      <c r="B22" s="130" t="s">
        <v>12</v>
      </c>
      <c r="C22" s="131"/>
      <c r="D22" s="132"/>
      <c r="E22" s="44"/>
      <c r="F22" s="7"/>
    </row>
    <row r="23" spans="1:8" s="3" customFormat="1" ht="34.5" customHeight="1">
      <c r="A23" s="68" t="s">
        <v>4</v>
      </c>
      <c r="B23" s="133" t="s">
        <v>178</v>
      </c>
      <c r="C23" s="133"/>
      <c r="D23" s="133"/>
      <c r="E23" s="134"/>
      <c r="F23" s="6"/>
    </row>
    <row r="24" spans="1:8" s="3" customFormat="1" ht="34.5" customHeight="1">
      <c r="A24" s="68" t="s">
        <v>5</v>
      </c>
      <c r="B24" s="133" t="s">
        <v>179</v>
      </c>
      <c r="C24" s="133"/>
      <c r="D24" s="133"/>
      <c r="E24" s="134"/>
      <c r="F24" s="6"/>
    </row>
    <row r="25" spans="1:8" s="3" customFormat="1" ht="33.75" customHeight="1">
      <c r="A25" s="68" t="s">
        <v>14</v>
      </c>
      <c r="B25" s="135" t="s">
        <v>171</v>
      </c>
      <c r="C25" s="133"/>
      <c r="D25" s="133"/>
      <c r="E25" s="134"/>
      <c r="F25" s="6"/>
    </row>
    <row r="26" spans="1:8" s="3" customFormat="1" ht="78" customHeight="1">
      <c r="A26" s="68" t="s">
        <v>160</v>
      </c>
      <c r="B26" s="135" t="s">
        <v>172</v>
      </c>
      <c r="C26" s="201"/>
      <c r="D26" s="201"/>
      <c r="E26" s="202"/>
      <c r="F26" s="6"/>
    </row>
    <row r="27" spans="1:8" ht="17.25" customHeight="1">
      <c r="A27" s="54"/>
      <c r="B27" s="130" t="s">
        <v>87</v>
      </c>
      <c r="C27" s="131"/>
      <c r="D27" s="131"/>
      <c r="E27" s="132"/>
      <c r="F27" s="6"/>
    </row>
    <row r="28" spans="1:8" ht="17.25" customHeight="1">
      <c r="A28" s="112" t="s">
        <v>173</v>
      </c>
      <c r="B28" s="136" t="s">
        <v>158</v>
      </c>
      <c r="C28" s="137"/>
      <c r="D28" s="137"/>
      <c r="E28" s="137"/>
      <c r="F28" s="138"/>
    </row>
    <row r="29" spans="1:8" ht="17.25" customHeight="1">
      <c r="A29" s="113" t="s">
        <v>174</v>
      </c>
      <c r="B29" s="135" t="s">
        <v>159</v>
      </c>
      <c r="C29" s="133"/>
      <c r="D29" s="133"/>
      <c r="E29" s="133"/>
      <c r="F29" s="134"/>
    </row>
    <row r="30" spans="1:8" ht="18.75" customHeight="1">
      <c r="A30" s="130" t="s">
        <v>88</v>
      </c>
      <c r="B30" s="131"/>
      <c r="C30" s="131"/>
      <c r="D30" s="131"/>
      <c r="E30" s="132"/>
      <c r="F30" s="6"/>
    </row>
    <row r="31" spans="1:8" ht="15" customHeight="1">
      <c r="A31" s="130" t="s">
        <v>89</v>
      </c>
      <c r="B31" s="131"/>
      <c r="C31" s="131"/>
      <c r="D31" s="132"/>
      <c r="E31" s="92">
        <v>0.18</v>
      </c>
      <c r="F31" s="6"/>
    </row>
    <row r="32" spans="1:8" ht="12.75" customHeight="1">
      <c r="A32" s="130" t="s">
        <v>90</v>
      </c>
      <c r="B32" s="131"/>
      <c r="C32" s="131"/>
      <c r="D32" s="131"/>
      <c r="E32" s="132"/>
      <c r="F32" s="6"/>
    </row>
    <row r="33" spans="1:7" ht="12.75" customHeight="1">
      <c r="A33" s="3"/>
    </row>
    <row r="34" spans="1:7" ht="18.75" customHeight="1">
      <c r="B34" s="3" t="s">
        <v>1</v>
      </c>
      <c r="C34" s="3"/>
      <c r="D34" s="3"/>
      <c r="E34" s="47" t="s">
        <v>2</v>
      </c>
    </row>
    <row r="35" spans="1:7" ht="38.25" customHeight="1">
      <c r="B35" s="128"/>
      <c r="C35" s="128"/>
      <c r="D35" s="128"/>
      <c r="E35" s="128"/>
      <c r="F35" s="128"/>
    </row>
    <row r="36" spans="1:7" ht="38.25" customHeight="1">
      <c r="B36" s="129" t="s">
        <v>91</v>
      </c>
      <c r="C36" s="129"/>
      <c r="D36" s="46"/>
      <c r="E36" s="128"/>
      <c r="F36" s="128"/>
    </row>
    <row r="37" spans="1:7" ht="12.75" customHeight="1">
      <c r="B37" s="25"/>
      <c r="C37" s="31"/>
      <c r="D37" s="19" t="s">
        <v>61</v>
      </c>
      <c r="E37" s="30"/>
      <c r="F37" s="57"/>
      <c r="G37" s="45"/>
    </row>
    <row r="38" spans="1:7" ht="12.75" customHeight="1">
      <c r="F38" s="45"/>
      <c r="G38" s="45"/>
    </row>
    <row r="39" spans="1:7">
      <c r="F39" s="45"/>
      <c r="G39" s="9"/>
    </row>
  </sheetData>
  <mergeCells count="32">
    <mergeCell ref="B9:D9"/>
    <mergeCell ref="A4:F4"/>
    <mergeCell ref="A5:F5"/>
    <mergeCell ref="B10:D10"/>
    <mergeCell ref="B7:F7"/>
    <mergeCell ref="B11:D11"/>
    <mergeCell ref="B12:D12"/>
    <mergeCell ref="B14:D14"/>
    <mergeCell ref="B15:D15"/>
    <mergeCell ref="B16:D16"/>
    <mergeCell ref="F12:F15"/>
    <mergeCell ref="B13:D13"/>
    <mergeCell ref="B20:F20"/>
    <mergeCell ref="E35:F35"/>
    <mergeCell ref="B17:D17"/>
    <mergeCell ref="B22:D22"/>
    <mergeCell ref="B18:D18"/>
    <mergeCell ref="B19:D19"/>
    <mergeCell ref="A32:E32"/>
    <mergeCell ref="B21:F21"/>
    <mergeCell ref="A30:E30"/>
    <mergeCell ref="A31:D31"/>
    <mergeCell ref="B26:E26"/>
    <mergeCell ref="E36:F36"/>
    <mergeCell ref="B36:C36"/>
    <mergeCell ref="B27:E27"/>
    <mergeCell ref="B35:D35"/>
    <mergeCell ref="B23:E23"/>
    <mergeCell ref="B25:E25"/>
    <mergeCell ref="B24:E24"/>
    <mergeCell ref="B28:F28"/>
    <mergeCell ref="B29:F29"/>
  </mergeCells>
  <phoneticPr fontId="4" type="noConversion"/>
  <pageMargins left="0.59055118110236227" right="0.39370078740157483" top="0.48" bottom="0.64" header="0" footer="0.11811023622047245"/>
  <pageSetup paperSize="9" orientation="portrait" r:id="rId1"/>
  <headerFooter alignWithMargins="0">
    <oddFooter>&amp;LПокупатель____________________&amp;C&amp;P&amp;RПродавец____________________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view="pageLayout" zoomScaleNormal="120" workbookViewId="0">
      <selection activeCell="D19" sqref="D19:E19"/>
    </sheetView>
  </sheetViews>
  <sheetFormatPr defaultRowHeight="12.75"/>
  <cols>
    <col min="1" max="1" width="4.7109375" style="2" customWidth="1"/>
    <col min="2" max="2" width="47.7109375" style="2" customWidth="1"/>
    <col min="3" max="3" width="1.28515625" style="2" customWidth="1"/>
    <col min="4" max="4" width="14.7109375" style="2" customWidth="1"/>
    <col min="5" max="5" width="7.85546875" style="2" customWidth="1"/>
    <col min="6" max="6" width="15" style="2" customWidth="1"/>
    <col min="7" max="8" width="9.140625" style="2"/>
    <col min="9" max="9" width="21.28515625" style="2" customWidth="1"/>
    <col min="10" max="16384" width="9.140625" style="2"/>
  </cols>
  <sheetData>
    <row r="1" spans="1:11" ht="12.75" customHeight="1">
      <c r="E1" s="17"/>
      <c r="F1" s="17" t="s">
        <v>35</v>
      </c>
    </row>
    <row r="2" spans="1:11" ht="14.25" customHeight="1">
      <c r="C2" s="1" t="s">
        <v>92</v>
      </c>
      <c r="D2" s="30"/>
      <c r="E2" s="30" t="s">
        <v>24</v>
      </c>
      <c r="F2" s="93" t="s">
        <v>175</v>
      </c>
    </row>
    <row r="3" spans="1:11" ht="20.25" customHeight="1">
      <c r="E3" s="9"/>
    </row>
    <row r="4" spans="1:11" ht="14.25" customHeight="1">
      <c r="A4" s="146" t="s">
        <v>67</v>
      </c>
      <c r="B4" s="146"/>
      <c r="C4" s="146"/>
      <c r="D4" s="146"/>
      <c r="E4" s="146"/>
      <c r="F4" s="22"/>
    </row>
    <row r="5" spans="1:11" ht="14.25" customHeight="1">
      <c r="A5" s="146" t="str">
        <f>Прил.1!A5</f>
        <v xml:space="preserve">Электродинамическая испытательная установка ВСВ-201-150  </v>
      </c>
      <c r="B5" s="146"/>
      <c r="C5" s="146"/>
      <c r="D5" s="146"/>
      <c r="E5" s="146"/>
      <c r="F5" s="22"/>
    </row>
    <row r="6" spans="1:11">
      <c r="A6" s="12"/>
      <c r="B6" s="12"/>
      <c r="C6" s="12"/>
      <c r="D6" s="12"/>
      <c r="E6" s="12"/>
      <c r="F6" s="12"/>
    </row>
    <row r="7" spans="1:11" ht="34.5" customHeight="1">
      <c r="A7" s="40" t="s">
        <v>0</v>
      </c>
      <c r="B7" s="154" t="s">
        <v>93</v>
      </c>
      <c r="C7" s="154"/>
      <c r="D7" s="154" t="s">
        <v>94</v>
      </c>
      <c r="E7" s="154"/>
      <c r="F7" s="42"/>
    </row>
    <row r="8" spans="1:11" ht="18" customHeight="1">
      <c r="A8" s="95">
        <v>1</v>
      </c>
      <c r="B8" s="153" t="s">
        <v>95</v>
      </c>
      <c r="C8" s="153"/>
      <c r="D8" s="155">
        <v>150</v>
      </c>
      <c r="E8" s="155"/>
      <c r="F8" s="42"/>
      <c r="I8" s="52"/>
    </row>
    <row r="9" spans="1:11" ht="16.5" customHeight="1">
      <c r="A9" s="95">
        <v>2</v>
      </c>
      <c r="B9" s="153" t="s">
        <v>96</v>
      </c>
      <c r="C9" s="153"/>
      <c r="D9" s="155" t="s">
        <v>152</v>
      </c>
      <c r="E9" s="155"/>
      <c r="F9" s="42"/>
    </row>
    <row r="10" spans="1:11" ht="25.5" hidden="1" customHeight="1">
      <c r="A10" s="95"/>
      <c r="B10" s="96"/>
      <c r="C10" s="96"/>
      <c r="D10" s="99"/>
      <c r="E10" s="85"/>
      <c r="F10" s="42"/>
    </row>
    <row r="11" spans="1:11" ht="18" customHeight="1">
      <c r="A11" s="95">
        <v>3</v>
      </c>
      <c r="B11" s="153" t="s">
        <v>97</v>
      </c>
      <c r="C11" s="153"/>
      <c r="D11" s="155" t="s">
        <v>153</v>
      </c>
      <c r="E11" s="155"/>
      <c r="F11" s="42"/>
    </row>
    <row r="12" spans="1:11" ht="28.5" customHeight="1">
      <c r="A12" s="95">
        <v>4</v>
      </c>
      <c r="B12" s="153" t="s">
        <v>98</v>
      </c>
      <c r="C12" s="153"/>
      <c r="D12" s="155" t="s">
        <v>106</v>
      </c>
      <c r="E12" s="155"/>
      <c r="F12" s="42"/>
    </row>
    <row r="13" spans="1:11" ht="17.25" customHeight="1">
      <c r="A13" s="95">
        <v>5</v>
      </c>
      <c r="B13" s="153" t="s">
        <v>99</v>
      </c>
      <c r="C13" s="153"/>
      <c r="D13" s="155" t="s">
        <v>154</v>
      </c>
      <c r="E13" s="155"/>
      <c r="F13" s="16"/>
      <c r="G13" s="41"/>
      <c r="H13" s="41"/>
      <c r="I13" s="41"/>
      <c r="J13" s="41"/>
      <c r="K13" s="41"/>
    </row>
    <row r="14" spans="1:11" ht="18" customHeight="1">
      <c r="A14" s="97">
        <v>6</v>
      </c>
      <c r="B14" s="153" t="s">
        <v>100</v>
      </c>
      <c r="C14" s="153"/>
      <c r="D14" s="155" t="s">
        <v>155</v>
      </c>
      <c r="E14" s="155"/>
      <c r="F14" s="16"/>
      <c r="G14" s="41"/>
      <c r="H14" s="41"/>
      <c r="I14" s="41"/>
      <c r="J14" s="41"/>
      <c r="K14" s="41"/>
    </row>
    <row r="15" spans="1:11" ht="16.5" customHeight="1">
      <c r="A15" s="97">
        <v>7</v>
      </c>
      <c r="B15" s="153" t="s">
        <v>101</v>
      </c>
      <c r="C15" s="153"/>
      <c r="D15" s="155" t="s">
        <v>107</v>
      </c>
      <c r="E15" s="155"/>
      <c r="F15" s="16"/>
      <c r="G15" s="41"/>
      <c r="H15" s="41"/>
      <c r="I15" s="41"/>
      <c r="J15" s="41"/>
      <c r="K15" s="41"/>
    </row>
    <row r="16" spans="1:11" ht="30" customHeight="1">
      <c r="A16" s="98">
        <v>8</v>
      </c>
      <c r="B16" s="153" t="s">
        <v>102</v>
      </c>
      <c r="C16" s="153"/>
      <c r="D16" s="155" t="s">
        <v>108</v>
      </c>
      <c r="E16" s="155"/>
      <c r="F16" s="16"/>
      <c r="G16" s="41"/>
      <c r="H16" s="41"/>
      <c r="I16" s="41"/>
      <c r="J16" s="41"/>
      <c r="K16" s="41"/>
    </row>
    <row r="17" spans="1:11" ht="26.25" customHeight="1">
      <c r="A17" s="97">
        <v>9</v>
      </c>
      <c r="B17" s="153" t="s">
        <v>103</v>
      </c>
      <c r="C17" s="153"/>
      <c r="D17" s="155" t="s">
        <v>109</v>
      </c>
      <c r="E17" s="155"/>
      <c r="F17" s="16"/>
      <c r="G17" s="41"/>
      <c r="H17" s="41"/>
      <c r="I17" s="41"/>
      <c r="J17" s="41"/>
      <c r="K17" s="41"/>
    </row>
    <row r="18" spans="1:11" ht="27" customHeight="1">
      <c r="A18" s="97">
        <v>10</v>
      </c>
      <c r="B18" s="153" t="s">
        <v>104</v>
      </c>
      <c r="C18" s="153"/>
      <c r="D18" s="155" t="s">
        <v>110</v>
      </c>
      <c r="E18" s="155"/>
      <c r="F18" s="16"/>
      <c r="G18" s="41"/>
      <c r="H18" s="41"/>
      <c r="I18" s="41"/>
      <c r="J18" s="41"/>
      <c r="K18" s="41"/>
    </row>
    <row r="19" spans="1:11" ht="27.75" customHeight="1">
      <c r="A19" s="97">
        <v>11</v>
      </c>
      <c r="B19" s="153" t="s">
        <v>105</v>
      </c>
      <c r="C19" s="153"/>
      <c r="D19" s="155" t="s">
        <v>111</v>
      </c>
      <c r="E19" s="155"/>
    </row>
    <row r="20" spans="1:11" ht="26.25" customHeight="1">
      <c r="A20" s="97">
        <v>12</v>
      </c>
      <c r="B20" s="153" t="s">
        <v>169</v>
      </c>
      <c r="C20" s="153"/>
      <c r="D20" s="155" t="s">
        <v>112</v>
      </c>
      <c r="E20" s="155"/>
    </row>
    <row r="21" spans="1:11">
      <c r="A21" s="94"/>
      <c r="B21" s="84"/>
      <c r="C21" s="84"/>
      <c r="D21" s="84"/>
      <c r="E21" s="84"/>
    </row>
    <row r="22" spans="1:11">
      <c r="A22" s="94"/>
      <c r="B22" s="84"/>
      <c r="C22" s="84"/>
      <c r="D22" s="84"/>
      <c r="E22" s="84"/>
    </row>
    <row r="23" spans="1:11" ht="12.75" customHeight="1">
      <c r="A23"/>
      <c r="B23" s="29"/>
      <c r="I23" s="2">
        <f>SUM(I8:I22)</f>
        <v>0</v>
      </c>
    </row>
    <row r="24" spans="1:11" ht="12.75" customHeight="1">
      <c r="B24" s="29"/>
    </row>
    <row r="25" spans="1:11">
      <c r="B25" s="29"/>
    </row>
    <row r="26" spans="1:11" ht="12.75" customHeight="1">
      <c r="D26" s="3"/>
    </row>
    <row r="27" spans="1:11" ht="12.75" customHeight="1">
      <c r="B27" s="3" t="s">
        <v>1</v>
      </c>
      <c r="D27" s="48"/>
      <c r="E27" s="10" t="s">
        <v>2</v>
      </c>
      <c r="F27" s="10"/>
    </row>
    <row r="28" spans="1:11">
      <c r="B28" s="48"/>
      <c r="D28" s="43"/>
      <c r="E28" s="128"/>
      <c r="F28" s="128"/>
    </row>
    <row r="29" spans="1:11" ht="38.25" customHeight="1">
      <c r="B29" s="83" t="s">
        <v>113</v>
      </c>
      <c r="D29" s="48" t="s">
        <v>60</v>
      </c>
      <c r="F29" s="53"/>
      <c r="G29" s="48"/>
    </row>
    <row r="30" spans="1:11" ht="28.5" customHeight="1">
      <c r="B30" s="25"/>
      <c r="C30" s="2" t="s">
        <v>61</v>
      </c>
      <c r="E30" s="25"/>
      <c r="F30" s="57"/>
    </row>
  </sheetData>
  <mergeCells count="29">
    <mergeCell ref="D20:E20"/>
    <mergeCell ref="B7:C7"/>
    <mergeCell ref="B8:C8"/>
    <mergeCell ref="D15:E15"/>
    <mergeCell ref="D16:E16"/>
    <mergeCell ref="D17:E17"/>
    <mergeCell ref="D18:E18"/>
    <mergeCell ref="D19:E19"/>
    <mergeCell ref="D9:E9"/>
    <mergeCell ref="D11:E11"/>
    <mergeCell ref="D12:E12"/>
    <mergeCell ref="D13:E13"/>
    <mergeCell ref="D14:E14"/>
    <mergeCell ref="E28:F28"/>
    <mergeCell ref="A4:E4"/>
    <mergeCell ref="A5:E5"/>
    <mergeCell ref="B15:C15"/>
    <mergeCell ref="B16:C16"/>
    <mergeCell ref="B17:C17"/>
    <mergeCell ref="B18:C18"/>
    <mergeCell ref="B19:C19"/>
    <mergeCell ref="B9:C9"/>
    <mergeCell ref="B11:C11"/>
    <mergeCell ref="B12:C12"/>
    <mergeCell ref="B13:C13"/>
    <mergeCell ref="B14:C14"/>
    <mergeCell ref="B20:C20"/>
    <mergeCell ref="D7:E7"/>
    <mergeCell ref="D8:E8"/>
  </mergeCells>
  <phoneticPr fontId="4" type="noConversion"/>
  <pageMargins left="0.59055118110236227" right="0.39370078740157483" top="0.55118110236220474" bottom="0.55118110236220474" header="0" footer="0.19685039370078741"/>
  <pageSetup paperSize="9" orientation="portrait" r:id="rId1"/>
  <headerFooter>
    <oddFooter>&amp;LПокупатель____________________&amp;C&amp;P&amp;RПродавец____________________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C14" sqref="C14"/>
    </sheetView>
  </sheetViews>
  <sheetFormatPr defaultRowHeight="12.75"/>
  <cols>
    <col min="1" max="1" width="4" style="2" customWidth="1"/>
    <col min="2" max="2" width="19.5703125" style="2" customWidth="1"/>
    <col min="3" max="3" width="5.85546875" style="2" customWidth="1"/>
    <col min="4" max="4" width="17.140625" style="2" customWidth="1"/>
    <col min="5" max="5" width="27.42578125" style="2" hidden="1" customWidth="1"/>
    <col min="6" max="6" width="17.85546875" style="2" customWidth="1"/>
    <col min="7" max="7" width="19" style="2" customWidth="1"/>
    <col min="8" max="16384" width="9.140625" style="2"/>
  </cols>
  <sheetData>
    <row r="1" spans="1:9" ht="12.75" customHeight="1">
      <c r="E1" s="17"/>
      <c r="F1" s="17"/>
      <c r="G1" s="17" t="s">
        <v>36</v>
      </c>
    </row>
    <row r="2" spans="1:9" ht="14.25" customHeight="1">
      <c r="D2" s="1" t="s">
        <v>3</v>
      </c>
      <c r="E2" s="1" t="s">
        <v>3</v>
      </c>
      <c r="F2" s="21" t="s">
        <v>24</v>
      </c>
      <c r="G2" s="93" t="s">
        <v>175</v>
      </c>
    </row>
    <row r="3" spans="1:9" ht="23.25" customHeight="1">
      <c r="F3" s="9"/>
    </row>
    <row r="4" spans="1:9" ht="14.25" customHeight="1">
      <c r="A4" s="146" t="s">
        <v>32</v>
      </c>
      <c r="B4" s="146"/>
      <c r="C4" s="146"/>
      <c r="D4" s="146"/>
      <c r="E4" s="146"/>
      <c r="F4" s="146"/>
      <c r="G4" s="146"/>
    </row>
    <row r="5" spans="1:9" ht="14.25" customHeight="1">
      <c r="A5" s="148" t="str">
        <f>Прил.1!A5</f>
        <v xml:space="preserve">Электродинамическая испытательная установка ВСВ-201-150  </v>
      </c>
      <c r="B5" s="148"/>
      <c r="C5" s="148"/>
      <c r="D5" s="148"/>
      <c r="E5" s="148"/>
      <c r="F5" s="148"/>
      <c r="G5" s="148"/>
    </row>
    <row r="6" spans="1:9" ht="14.25" customHeight="1">
      <c r="A6" s="12"/>
      <c r="B6" s="12"/>
      <c r="C6" s="12"/>
      <c r="D6" s="12"/>
      <c r="E6" s="12"/>
      <c r="F6" s="12"/>
      <c r="G6" s="12"/>
    </row>
    <row r="7" spans="1:9" ht="24.75" hidden="1" customHeight="1">
      <c r="A7" s="16" t="s">
        <v>6</v>
      </c>
      <c r="B7" s="152" t="s">
        <v>29</v>
      </c>
      <c r="C7" s="152"/>
      <c r="D7" s="152"/>
      <c r="E7" s="152"/>
      <c r="F7" s="152"/>
      <c r="G7" s="152"/>
    </row>
    <row r="8" spans="1:9" hidden="1">
      <c r="A8" s="16"/>
      <c r="B8" s="156"/>
      <c r="C8" s="156"/>
      <c r="D8" s="156"/>
      <c r="E8" s="156"/>
      <c r="F8" s="156"/>
      <c r="G8" s="156"/>
    </row>
    <row r="9" spans="1:9" ht="24.75" hidden="1" customHeight="1">
      <c r="A9" s="16"/>
      <c r="B9" s="34"/>
      <c r="C9" s="34"/>
      <c r="D9" s="34"/>
      <c r="E9" s="34"/>
      <c r="F9" s="35"/>
      <c r="G9" s="34"/>
    </row>
    <row r="10" spans="1:9" ht="6" customHeight="1"/>
    <row r="11" spans="1:9" ht="21.75" customHeight="1">
      <c r="A11" s="157" t="s">
        <v>0</v>
      </c>
      <c r="B11" s="157" t="s">
        <v>33</v>
      </c>
      <c r="C11" s="157" t="s">
        <v>17</v>
      </c>
      <c r="D11" s="159" t="s">
        <v>118</v>
      </c>
      <c r="E11" s="160"/>
      <c r="F11" s="160"/>
      <c r="G11" s="161"/>
    </row>
    <row r="12" spans="1:9" ht="125.25" customHeight="1">
      <c r="A12" s="158"/>
      <c r="B12" s="158"/>
      <c r="C12" s="158"/>
      <c r="D12" s="159" t="s">
        <v>62</v>
      </c>
      <c r="E12" s="161"/>
      <c r="F12" s="159" t="s">
        <v>117</v>
      </c>
      <c r="G12" s="161"/>
    </row>
    <row r="13" spans="1:9" ht="69.75" customHeight="1">
      <c r="A13" s="20">
        <v>1</v>
      </c>
      <c r="B13" s="8" t="str">
        <f>Прил.1!A5</f>
        <v xml:space="preserve">Электродинамическая испытательная установка ВСВ-201-150  </v>
      </c>
      <c r="C13" s="5" t="s">
        <v>151</v>
      </c>
      <c r="D13" s="162" t="s">
        <v>116</v>
      </c>
      <c r="E13" s="163"/>
      <c r="F13" s="162" t="s">
        <v>115</v>
      </c>
      <c r="G13" s="163"/>
    </row>
    <row r="14" spans="1:9">
      <c r="A14" s="14"/>
      <c r="B14" s="15"/>
      <c r="C14" s="15"/>
      <c r="D14" s="15"/>
      <c r="E14" s="15"/>
      <c r="F14" s="15"/>
      <c r="G14" s="15"/>
      <c r="H14" s="13"/>
      <c r="I14" s="13"/>
    </row>
    <row r="15" spans="1:9">
      <c r="A15" s="3" t="s">
        <v>1</v>
      </c>
      <c r="C15" s="3"/>
      <c r="D15" s="3"/>
      <c r="E15" s="23"/>
      <c r="F15" s="10" t="s">
        <v>2</v>
      </c>
      <c r="G15" s="10"/>
    </row>
    <row r="16" spans="1:9">
      <c r="A16" s="3"/>
      <c r="C16" s="3"/>
      <c r="D16" s="3"/>
      <c r="E16" s="23"/>
      <c r="F16" s="10"/>
      <c r="G16" s="10"/>
    </row>
    <row r="17" spans="1:7" ht="38.25" customHeight="1">
      <c r="A17" s="128" t="s">
        <v>114</v>
      </c>
      <c r="B17" s="128"/>
      <c r="C17" s="128"/>
      <c r="D17" s="128"/>
      <c r="E17" s="29"/>
      <c r="F17" s="51"/>
      <c r="G17" s="32"/>
    </row>
    <row r="18" spans="1:7" ht="30" customHeight="1">
      <c r="A18" s="30"/>
      <c r="B18" s="30"/>
      <c r="C18" s="30"/>
      <c r="D18" s="36" t="s">
        <v>61</v>
      </c>
      <c r="E18" s="9"/>
      <c r="F18" s="30"/>
      <c r="G18" s="36"/>
    </row>
  </sheetData>
  <mergeCells count="13">
    <mergeCell ref="A17:D17"/>
    <mergeCell ref="A4:G4"/>
    <mergeCell ref="A5:G5"/>
    <mergeCell ref="B7:G7"/>
    <mergeCell ref="B8:G8"/>
    <mergeCell ref="B11:B12"/>
    <mergeCell ref="A11:A12"/>
    <mergeCell ref="C11:C12"/>
    <mergeCell ref="D11:G11"/>
    <mergeCell ref="D12:E12"/>
    <mergeCell ref="D13:E13"/>
    <mergeCell ref="F12:G12"/>
    <mergeCell ref="F13:G13"/>
  </mergeCells>
  <phoneticPr fontId="4" type="noConversion"/>
  <pageMargins left="0.39370078740157483" right="0.39370078740157483" top="0.59055118110236227" bottom="0.59055118110236227" header="0" footer="0.19685039370078741"/>
  <pageSetup paperSize="9" orientation="portrait" r:id="rId1"/>
  <headerFooter alignWithMargins="0">
    <oddFooter>&amp;LПокупатель____________________&amp;C&amp;P&amp;RПродавец_____________________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F17" sqref="F17"/>
    </sheetView>
  </sheetViews>
  <sheetFormatPr defaultRowHeight="12.75"/>
  <cols>
    <col min="1" max="1" width="4.7109375" style="2" customWidth="1"/>
    <col min="2" max="2" width="31.5703125" style="2" customWidth="1"/>
    <col min="3" max="3" width="16.28515625" style="2" customWidth="1"/>
    <col min="4" max="4" width="11.5703125" style="2" customWidth="1"/>
    <col min="5" max="5" width="5.85546875" style="2" customWidth="1"/>
    <col min="6" max="6" width="15" style="2" customWidth="1"/>
    <col min="7" max="16384" width="9.140625" style="2"/>
  </cols>
  <sheetData>
    <row r="1" spans="1:6" ht="12.75" customHeight="1">
      <c r="E1" s="17"/>
      <c r="F1" s="17" t="s">
        <v>52</v>
      </c>
    </row>
    <row r="2" spans="1:6" ht="14.25" customHeight="1">
      <c r="C2" s="1" t="s">
        <v>3</v>
      </c>
      <c r="D2" s="30"/>
      <c r="E2" s="30" t="s">
        <v>19</v>
      </c>
      <c r="F2" s="93" t="s">
        <v>175</v>
      </c>
    </row>
    <row r="3" spans="1:6" ht="25.5" customHeight="1">
      <c r="E3" s="9"/>
    </row>
    <row r="4" spans="1:6" ht="14.25" customHeight="1">
      <c r="A4" s="146" t="s">
        <v>69</v>
      </c>
      <c r="B4" s="146"/>
      <c r="C4" s="146"/>
      <c r="D4" s="146"/>
      <c r="E4" s="146"/>
      <c r="F4" s="146"/>
    </row>
    <row r="5" spans="1:6" ht="14.25" customHeight="1">
      <c r="A5" s="148" t="str">
        <f>Прил.1!A5</f>
        <v xml:space="preserve">Электродинамическая испытательная установка ВСВ-201-150  </v>
      </c>
      <c r="B5" s="148"/>
      <c r="C5" s="148"/>
      <c r="D5" s="148"/>
      <c r="E5" s="148"/>
      <c r="F5" s="148"/>
    </row>
    <row r="6" spans="1:6" ht="18" customHeight="1">
      <c r="A6" s="12"/>
      <c r="B6" s="12"/>
      <c r="C6" s="12"/>
      <c r="D6" s="12"/>
      <c r="E6" s="12"/>
      <c r="F6" s="12"/>
    </row>
    <row r="7" spans="1:6" ht="25.5" customHeight="1">
      <c r="A7" s="16"/>
      <c r="B7" s="152"/>
      <c r="C7" s="152"/>
      <c r="D7" s="152"/>
      <c r="E7" s="152"/>
      <c r="F7" s="152"/>
    </row>
    <row r="8" spans="1:6" ht="25.5" customHeight="1">
      <c r="A8" s="40" t="s">
        <v>0</v>
      </c>
      <c r="B8" s="168" t="s">
        <v>119</v>
      </c>
      <c r="C8" s="169"/>
      <c r="D8" s="169"/>
      <c r="E8" s="169"/>
      <c r="F8" s="170"/>
    </row>
    <row r="9" spans="1:6" ht="25.5" customHeight="1">
      <c r="A9" s="95">
        <v>1</v>
      </c>
      <c r="B9" s="165" t="s">
        <v>46</v>
      </c>
      <c r="C9" s="166"/>
      <c r="D9" s="166"/>
      <c r="E9" s="166"/>
      <c r="F9" s="167"/>
    </row>
    <row r="10" spans="1:6" ht="25.5" customHeight="1">
      <c r="A10" s="95">
        <v>2</v>
      </c>
      <c r="B10" s="165" t="s">
        <v>47</v>
      </c>
      <c r="C10" s="166"/>
      <c r="D10" s="166"/>
      <c r="E10" s="166"/>
      <c r="F10" s="167"/>
    </row>
    <row r="11" spans="1:6" ht="25.5" customHeight="1">
      <c r="A11" s="95">
        <v>3</v>
      </c>
      <c r="B11" s="165" t="s">
        <v>48</v>
      </c>
      <c r="C11" s="166"/>
      <c r="D11" s="166"/>
      <c r="E11" s="166"/>
      <c r="F11" s="167"/>
    </row>
    <row r="12" spans="1:6" ht="25.5" customHeight="1">
      <c r="A12" s="95">
        <v>4</v>
      </c>
      <c r="B12" s="165" t="s">
        <v>49</v>
      </c>
      <c r="C12" s="166"/>
      <c r="D12" s="166"/>
      <c r="E12" s="166"/>
      <c r="F12" s="167"/>
    </row>
    <row r="13" spans="1:6" ht="25.5" customHeight="1">
      <c r="A13" s="95">
        <v>5</v>
      </c>
      <c r="B13" s="165" t="s">
        <v>50</v>
      </c>
      <c r="C13" s="166"/>
      <c r="D13" s="166"/>
      <c r="E13" s="166"/>
      <c r="F13" s="167"/>
    </row>
    <row r="14" spans="1:6" ht="25.5" customHeight="1">
      <c r="A14" s="95">
        <v>6</v>
      </c>
      <c r="B14" s="165" t="s">
        <v>51</v>
      </c>
      <c r="C14" s="166"/>
      <c r="D14" s="166"/>
      <c r="E14" s="166"/>
      <c r="F14" s="167"/>
    </row>
    <row r="15" spans="1:6" ht="25.5" customHeight="1">
      <c r="A15" s="16"/>
      <c r="B15" s="164"/>
      <c r="C15" s="164"/>
      <c r="D15" s="39"/>
      <c r="E15" s="39"/>
      <c r="F15" s="39"/>
    </row>
    <row r="16" spans="1:6" ht="25.5" customHeight="1">
      <c r="A16" s="16"/>
      <c r="B16" s="164"/>
      <c r="C16" s="164"/>
      <c r="D16" s="39"/>
      <c r="E16" s="39"/>
      <c r="F16" s="39"/>
    </row>
    <row r="17" spans="1:6" ht="25.5" customHeight="1">
      <c r="A17" s="16"/>
      <c r="B17" s="164"/>
      <c r="C17" s="164"/>
      <c r="D17" s="39"/>
      <c r="E17" s="39"/>
      <c r="F17" s="39"/>
    </row>
    <row r="18" spans="1:6" ht="25.5" customHeight="1">
      <c r="A18" s="16"/>
      <c r="B18" s="164"/>
      <c r="C18" s="164"/>
      <c r="D18" s="39"/>
      <c r="E18" s="39"/>
      <c r="F18" s="39"/>
    </row>
    <row r="19" spans="1:6" ht="25.5" customHeight="1">
      <c r="A19" s="16"/>
      <c r="B19" s="39"/>
      <c r="C19" s="39"/>
      <c r="D19" s="39"/>
      <c r="E19" s="39"/>
      <c r="F19" s="39"/>
    </row>
    <row r="20" spans="1:6" ht="25.5" customHeight="1">
      <c r="A20" s="16"/>
      <c r="B20" s="39"/>
      <c r="C20" s="39"/>
      <c r="D20" s="39"/>
      <c r="E20" s="39"/>
      <c r="F20" s="39"/>
    </row>
    <row r="22" spans="1:6">
      <c r="A22" s="3" t="s">
        <v>1</v>
      </c>
      <c r="B22" s="3"/>
      <c r="C22" s="3"/>
      <c r="D22" s="10" t="s">
        <v>2</v>
      </c>
      <c r="E22" s="10"/>
    </row>
    <row r="23" spans="1:6" ht="38.25" customHeight="1">
      <c r="A23" s="128" t="s">
        <v>91</v>
      </c>
      <c r="B23" s="128"/>
      <c r="C23" s="128"/>
      <c r="D23" s="128"/>
      <c r="E23" s="128"/>
      <c r="F23" s="128"/>
    </row>
    <row r="24" spans="1:6" ht="25.5" customHeight="1">
      <c r="A24" s="25"/>
      <c r="B24" s="31"/>
      <c r="C24" s="19" t="s">
        <v>61</v>
      </c>
      <c r="D24" s="30"/>
      <c r="E24" s="30"/>
      <c r="F24" s="9"/>
    </row>
  </sheetData>
  <mergeCells count="16">
    <mergeCell ref="A4:F4"/>
    <mergeCell ref="A5:F5"/>
    <mergeCell ref="B7:F7"/>
    <mergeCell ref="B8:F8"/>
    <mergeCell ref="B9:F9"/>
    <mergeCell ref="B10:F10"/>
    <mergeCell ref="B11:F11"/>
    <mergeCell ref="B12:F12"/>
    <mergeCell ref="B13:F13"/>
    <mergeCell ref="B16:C16"/>
    <mergeCell ref="B14:F14"/>
    <mergeCell ref="B17:C17"/>
    <mergeCell ref="A23:C23"/>
    <mergeCell ref="D23:F23"/>
    <mergeCell ref="B18:C18"/>
    <mergeCell ref="B15:C15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>
    <oddFooter>&amp;LПокупатель____________________&amp;C&amp;P&amp;RПродавец_____________________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52"/>
  <sheetViews>
    <sheetView topLeftCell="A10" zoomScaleNormal="100" zoomScaleSheetLayoutView="100" workbookViewId="0">
      <selection activeCell="B35" sqref="B35:F35"/>
    </sheetView>
  </sheetViews>
  <sheetFormatPr defaultRowHeight="12.75"/>
  <cols>
    <col min="1" max="1" width="4.7109375" style="2" customWidth="1"/>
    <col min="2" max="2" width="19.28515625" style="2" customWidth="1"/>
    <col min="3" max="3" width="30.42578125" style="2" customWidth="1"/>
    <col min="4" max="4" width="11" style="2" customWidth="1"/>
    <col min="5" max="5" width="14.5703125" style="2" customWidth="1"/>
    <col min="6" max="6" width="14.7109375" style="2" customWidth="1"/>
    <col min="7" max="16384" width="9.140625" style="2"/>
  </cols>
  <sheetData>
    <row r="1" spans="1:7" ht="12.75" customHeight="1">
      <c r="D1" s="17"/>
      <c r="E1" s="17"/>
      <c r="F1" s="17" t="s">
        <v>37</v>
      </c>
    </row>
    <row r="2" spans="1:7" ht="14.25" customHeight="1">
      <c r="C2" s="1" t="s">
        <v>3</v>
      </c>
      <c r="D2" s="30"/>
      <c r="E2" s="30" t="s">
        <v>19</v>
      </c>
      <c r="F2" s="93" t="s">
        <v>175</v>
      </c>
    </row>
    <row r="3" spans="1:7" ht="21" customHeight="1">
      <c r="D3" s="1"/>
      <c r="E3" s="9"/>
      <c r="F3" s="70" t="s">
        <v>79</v>
      </c>
    </row>
    <row r="4" spans="1:7" ht="14.25" customHeight="1">
      <c r="A4" s="146" t="s">
        <v>70</v>
      </c>
      <c r="B4" s="146"/>
      <c r="C4" s="146"/>
      <c r="D4" s="146"/>
      <c r="E4" s="146"/>
      <c r="F4" s="146"/>
    </row>
    <row r="5" spans="1:7" ht="14.25" customHeight="1">
      <c r="A5" s="148" t="s">
        <v>156</v>
      </c>
      <c r="B5" s="148"/>
      <c r="C5" s="148"/>
      <c r="D5" s="148"/>
      <c r="E5" s="148"/>
      <c r="F5" s="148"/>
    </row>
    <row r="6" spans="1:7" ht="14.25" customHeight="1">
      <c r="A6" s="63"/>
      <c r="B6" s="63"/>
      <c r="C6" s="63"/>
      <c r="D6" s="26" t="s">
        <v>24</v>
      </c>
      <c r="E6" s="179" t="s">
        <v>120</v>
      </c>
      <c r="F6" s="180"/>
    </row>
    <row r="7" spans="1:7" ht="13.5" customHeight="1">
      <c r="A7" s="63"/>
      <c r="B7" s="63"/>
      <c r="C7" s="63"/>
      <c r="D7" s="63"/>
      <c r="E7" s="63"/>
      <c r="F7" s="63"/>
    </row>
    <row r="8" spans="1:7" ht="14.25" customHeight="1">
      <c r="A8" s="63"/>
      <c r="B8" s="22" t="s">
        <v>20</v>
      </c>
      <c r="C8" s="131"/>
      <c r="D8" s="131"/>
      <c r="E8" s="131"/>
      <c r="F8" s="131"/>
      <c r="G8" s="22"/>
    </row>
    <row r="9" spans="1:7" ht="14.25" customHeight="1">
      <c r="A9" s="63"/>
      <c r="B9" s="22" t="s">
        <v>21</v>
      </c>
      <c r="C9" s="131" t="s">
        <v>121</v>
      </c>
      <c r="D9" s="131"/>
      <c r="E9" s="131"/>
      <c r="F9" s="131"/>
    </row>
    <row r="10" spans="1:7" ht="14.25" customHeight="1">
      <c r="A10" s="63"/>
      <c r="B10" s="22" t="s">
        <v>71</v>
      </c>
      <c r="C10" s="131" t="s">
        <v>84</v>
      </c>
      <c r="D10" s="131"/>
      <c r="E10" s="131"/>
      <c r="F10" s="131"/>
    </row>
    <row r="11" spans="1:7" ht="7.5" customHeight="1">
      <c r="A11" s="63"/>
      <c r="B11" s="63"/>
      <c r="C11" s="63"/>
      <c r="D11" s="63"/>
      <c r="E11" s="63"/>
      <c r="F11" s="63"/>
    </row>
    <row r="12" spans="1:7" ht="14.25" customHeight="1">
      <c r="A12" s="22" t="s">
        <v>22</v>
      </c>
      <c r="B12" s="22"/>
      <c r="C12" s="22"/>
      <c r="D12" s="65"/>
      <c r="E12" s="30" t="s">
        <v>19</v>
      </c>
      <c r="F12" s="27"/>
    </row>
    <row r="13" spans="1:7" ht="14.25" customHeight="1">
      <c r="A13" s="37" t="s">
        <v>6</v>
      </c>
      <c r="B13" s="64" t="s">
        <v>72</v>
      </c>
      <c r="C13" s="64"/>
      <c r="D13" s="64"/>
      <c r="E13" s="64"/>
      <c r="F13" s="64"/>
    </row>
    <row r="14" spans="1:7" ht="14.25" customHeight="1">
      <c r="A14" s="37"/>
      <c r="B14" s="64" t="s">
        <v>23</v>
      </c>
      <c r="C14" s="174" t="s">
        <v>156</v>
      </c>
      <c r="D14" s="174"/>
      <c r="E14" s="174"/>
      <c r="F14" s="174"/>
    </row>
    <row r="15" spans="1:7" ht="30.75" customHeight="1">
      <c r="A15" s="37"/>
      <c r="B15" s="66" t="s">
        <v>73</v>
      </c>
      <c r="C15" s="175"/>
      <c r="D15" s="175"/>
      <c r="E15" s="64"/>
      <c r="F15" s="64"/>
    </row>
    <row r="16" spans="1:7" ht="14.25" customHeight="1">
      <c r="A16" s="37"/>
      <c r="B16" s="64" t="s">
        <v>74</v>
      </c>
      <c r="C16" s="175"/>
      <c r="D16" s="175"/>
      <c r="E16" s="23"/>
      <c r="F16" s="64"/>
    </row>
    <row r="17" spans="1:6" ht="14.25" customHeight="1">
      <c r="A17" s="37"/>
      <c r="B17" s="64" t="s">
        <v>75</v>
      </c>
      <c r="C17" s="175"/>
      <c r="D17" s="175"/>
      <c r="E17" s="23" t="s">
        <v>76</v>
      </c>
      <c r="F17" s="23"/>
    </row>
    <row r="18" spans="1:6" ht="14.25" customHeight="1">
      <c r="A18" s="37" t="s">
        <v>31</v>
      </c>
      <c r="B18" s="176" t="s">
        <v>77</v>
      </c>
      <c r="C18" s="176"/>
      <c r="D18" s="177"/>
      <c r="E18" s="177"/>
      <c r="F18" s="23" t="s">
        <v>85</v>
      </c>
    </row>
    <row r="19" spans="1:6" ht="14.25" customHeight="1">
      <c r="A19" s="37"/>
      <c r="B19" s="26"/>
      <c r="C19" s="38"/>
      <c r="D19" s="178"/>
      <c r="E19" s="178"/>
      <c r="F19" s="23"/>
    </row>
    <row r="21" spans="1:6" ht="25.5">
      <c r="A21" s="4" t="s">
        <v>0</v>
      </c>
      <c r="B21" s="130" t="s">
        <v>18</v>
      </c>
      <c r="C21" s="131"/>
      <c r="D21" s="132"/>
      <c r="E21" s="4" t="s">
        <v>15</v>
      </c>
      <c r="F21" s="4" t="s">
        <v>86</v>
      </c>
    </row>
    <row r="22" spans="1:6" ht="16.5" customHeight="1">
      <c r="A22" s="4">
        <v>1</v>
      </c>
      <c r="B22" s="130" t="s">
        <v>156</v>
      </c>
      <c r="C22" s="131"/>
      <c r="D22" s="132"/>
      <c r="E22" s="77" t="s">
        <v>151</v>
      </c>
      <c r="F22" s="6"/>
    </row>
    <row r="23" spans="1:6" ht="18" customHeight="1">
      <c r="A23" s="90" t="s">
        <v>10</v>
      </c>
      <c r="B23" s="130" t="s">
        <v>8</v>
      </c>
      <c r="C23" s="131"/>
      <c r="D23" s="132"/>
      <c r="E23" s="77" t="s">
        <v>151</v>
      </c>
      <c r="F23" s="62"/>
    </row>
    <row r="24" spans="1:6" ht="15.75" customHeight="1">
      <c r="A24" s="69" t="s">
        <v>53</v>
      </c>
      <c r="B24" s="135" t="s">
        <v>167</v>
      </c>
      <c r="C24" s="133"/>
      <c r="D24" s="134"/>
      <c r="E24" s="77" t="s">
        <v>151</v>
      </c>
      <c r="F24" s="100"/>
    </row>
    <row r="25" spans="1:6" ht="18.75" customHeight="1">
      <c r="A25" s="69" t="s">
        <v>54</v>
      </c>
      <c r="B25" s="141" t="s">
        <v>66</v>
      </c>
      <c r="C25" s="142"/>
      <c r="D25" s="143"/>
      <c r="E25" s="77" t="s">
        <v>151</v>
      </c>
      <c r="F25" s="100"/>
    </row>
    <row r="26" spans="1:6" ht="18.75" customHeight="1">
      <c r="A26" s="89" t="s">
        <v>78</v>
      </c>
      <c r="B26" s="141" t="s">
        <v>56</v>
      </c>
      <c r="C26" s="142"/>
      <c r="D26" s="143"/>
      <c r="E26" s="77" t="s">
        <v>151</v>
      </c>
      <c r="F26" s="101"/>
    </row>
    <row r="27" spans="1:6" ht="17.25" customHeight="1">
      <c r="A27" s="102" t="s">
        <v>55</v>
      </c>
      <c r="B27" s="141" t="s">
        <v>57</v>
      </c>
      <c r="C27" s="142"/>
      <c r="D27" s="143"/>
      <c r="E27" s="77" t="s">
        <v>151</v>
      </c>
      <c r="F27" s="100"/>
    </row>
    <row r="28" spans="1:6" ht="17.25" customHeight="1">
      <c r="A28" s="5" t="s">
        <v>161</v>
      </c>
      <c r="B28" s="135" t="s">
        <v>58</v>
      </c>
      <c r="C28" s="133"/>
      <c r="D28" s="134"/>
      <c r="E28" s="77" t="s">
        <v>151</v>
      </c>
      <c r="F28" s="100"/>
    </row>
    <row r="29" spans="1:6" s="3" customFormat="1" ht="21" customHeight="1">
      <c r="A29" s="5" t="s">
        <v>168</v>
      </c>
      <c r="B29" s="135" t="s">
        <v>59</v>
      </c>
      <c r="C29" s="133"/>
      <c r="D29" s="134"/>
      <c r="E29" s="77" t="s">
        <v>151</v>
      </c>
      <c r="F29" s="6"/>
    </row>
    <row r="30" spans="1:6" s="3" customFormat="1" ht="15" customHeight="1">
      <c r="A30" s="5"/>
      <c r="B30" s="130" t="s">
        <v>9</v>
      </c>
      <c r="C30" s="131"/>
      <c r="D30" s="131"/>
      <c r="E30" s="132"/>
      <c r="F30" s="6"/>
    </row>
    <row r="31" spans="1:6" s="3" customFormat="1" ht="15" customHeight="1">
      <c r="A31" s="130" t="s">
        <v>89</v>
      </c>
      <c r="B31" s="131"/>
      <c r="C31" s="131"/>
      <c r="D31" s="132"/>
      <c r="E31" s="11">
        <v>0.18</v>
      </c>
      <c r="F31" s="67"/>
    </row>
    <row r="32" spans="1:6" s="3" customFormat="1" ht="15" customHeight="1">
      <c r="A32" s="173" t="s">
        <v>124</v>
      </c>
      <c r="B32" s="173"/>
      <c r="C32" s="173"/>
      <c r="D32" s="173"/>
      <c r="E32" s="173"/>
      <c r="F32" s="67"/>
    </row>
    <row r="33" spans="1:7" ht="15.75" customHeight="1">
      <c r="A33" s="91" t="s">
        <v>13</v>
      </c>
      <c r="B33" s="144" t="s">
        <v>123</v>
      </c>
      <c r="C33" s="145"/>
      <c r="D33" s="145"/>
      <c r="E33" s="145"/>
      <c r="F33" s="49"/>
    </row>
    <row r="34" spans="1:7" ht="14.25" customHeight="1">
      <c r="A34" s="71" t="s">
        <v>39</v>
      </c>
      <c r="B34" s="135" t="s">
        <v>45</v>
      </c>
      <c r="C34" s="133"/>
      <c r="D34" s="133"/>
      <c r="E34" s="133"/>
      <c r="F34" s="134"/>
    </row>
    <row r="35" spans="1:7" s="24" customFormat="1" ht="30.75" customHeight="1">
      <c r="A35" s="69" t="s">
        <v>40</v>
      </c>
      <c r="B35" s="135" t="s">
        <v>80</v>
      </c>
      <c r="C35" s="133"/>
      <c r="D35" s="133"/>
      <c r="E35" s="133"/>
      <c r="F35" s="134"/>
    </row>
    <row r="36" spans="1:7" s="24" customFormat="1" ht="20.25" hidden="1" customHeight="1">
      <c r="A36" s="73"/>
      <c r="B36" s="172"/>
      <c r="C36" s="172"/>
      <c r="D36" s="172"/>
      <c r="E36" s="73"/>
      <c r="F36" s="73"/>
      <c r="G36" s="73"/>
    </row>
    <row r="37" spans="1:7" s="24" customFormat="1" ht="35.25" hidden="1" customHeight="1">
      <c r="A37" s="73"/>
      <c r="B37" s="172"/>
      <c r="C37" s="172"/>
      <c r="D37" s="172"/>
      <c r="E37" s="172"/>
      <c r="F37" s="73"/>
      <c r="G37" s="73"/>
    </row>
    <row r="38" spans="1:7" ht="12.75" hidden="1" customHeight="1">
      <c r="A38" s="73"/>
      <c r="B38" s="172"/>
      <c r="C38" s="172"/>
      <c r="D38" s="172"/>
      <c r="E38" s="172"/>
      <c r="F38" s="73"/>
      <c r="G38" s="73"/>
    </row>
    <row r="39" spans="1:7" ht="12.75" hidden="1" customHeight="1">
      <c r="A39" s="73"/>
      <c r="B39" s="172"/>
      <c r="C39" s="172"/>
      <c r="D39" s="172"/>
      <c r="E39" s="172"/>
      <c r="F39" s="73"/>
      <c r="G39" s="73"/>
    </row>
    <row r="40" spans="1:7" ht="15" hidden="1" customHeight="1">
      <c r="A40" s="73"/>
      <c r="B40" s="172"/>
      <c r="C40" s="172"/>
      <c r="D40" s="172"/>
      <c r="E40" s="172"/>
      <c r="F40" s="73"/>
      <c r="G40" s="73"/>
    </row>
    <row r="41" spans="1:7" ht="15" hidden="1" customHeight="1">
      <c r="A41" s="73"/>
      <c r="B41" s="172"/>
      <c r="C41" s="172"/>
      <c r="D41" s="172"/>
      <c r="E41" s="172"/>
      <c r="F41" s="73"/>
      <c r="G41" s="73"/>
    </row>
    <row r="42" spans="1:7" ht="49.5" hidden="1" customHeight="1">
      <c r="A42" s="73"/>
      <c r="B42" s="172"/>
      <c r="C42" s="172"/>
      <c r="D42" s="172"/>
      <c r="E42" s="172"/>
      <c r="F42" s="73"/>
      <c r="G42" s="73"/>
    </row>
    <row r="43" spans="1:7" ht="12.75" hidden="1" customHeight="1">
      <c r="A43" s="73"/>
      <c r="B43" s="172"/>
      <c r="C43" s="172"/>
      <c r="D43" s="172"/>
      <c r="E43" s="172"/>
      <c r="F43" s="73"/>
      <c r="G43" s="73"/>
    </row>
    <row r="44" spans="1:7" ht="39" hidden="1" customHeight="1">
      <c r="A44" s="73"/>
      <c r="B44" s="172"/>
      <c r="C44" s="172"/>
      <c r="D44" s="172"/>
      <c r="E44" s="172"/>
      <c r="F44" s="73"/>
      <c r="G44" s="73"/>
    </row>
    <row r="45" spans="1:7" ht="18" hidden="1" customHeight="1">
      <c r="A45" s="73"/>
      <c r="B45" s="172"/>
      <c r="C45" s="172"/>
      <c r="D45" s="172"/>
      <c r="E45" s="172"/>
      <c r="F45" s="73"/>
      <c r="G45" s="73"/>
    </row>
    <row r="46" spans="1:7" ht="15.75" customHeight="1">
      <c r="A46"/>
      <c r="B46" s="172"/>
      <c r="C46" s="172"/>
      <c r="D46" s="172"/>
      <c r="E46"/>
      <c r="F46"/>
      <c r="G46"/>
    </row>
    <row r="47" spans="1:7" hidden="1">
      <c r="A47"/>
      <c r="B47" s="172"/>
      <c r="C47" s="172"/>
      <c r="D47" s="172"/>
      <c r="E47"/>
      <c r="F47"/>
      <c r="G47"/>
    </row>
    <row r="48" spans="1:7" hidden="1">
      <c r="A48"/>
      <c r="B48" s="3"/>
      <c r="C48" s="3"/>
      <c r="E48" s="64"/>
      <c r="F48"/>
    </row>
    <row r="49" spans="1:6">
      <c r="B49" s="3" t="s">
        <v>1</v>
      </c>
      <c r="C49" s="61"/>
      <c r="D49" s="64" t="s">
        <v>2</v>
      </c>
      <c r="E49" s="61"/>
      <c r="F49"/>
    </row>
    <row r="50" spans="1:6" ht="27.75" customHeight="1">
      <c r="B50" s="171" t="s">
        <v>125</v>
      </c>
      <c r="C50" s="171"/>
      <c r="F50" s="61"/>
    </row>
    <row r="51" spans="1:6">
      <c r="A51"/>
    </row>
    <row r="52" spans="1:6">
      <c r="A52" s="61"/>
      <c r="B52" s="25"/>
      <c r="C52" s="2" t="s">
        <v>81</v>
      </c>
      <c r="D52" s="30"/>
      <c r="E52" s="30"/>
    </row>
  </sheetData>
  <mergeCells count="41">
    <mergeCell ref="C10:F10"/>
    <mergeCell ref="A4:F4"/>
    <mergeCell ref="A5:F5"/>
    <mergeCell ref="E6:F6"/>
    <mergeCell ref="C8:F8"/>
    <mergeCell ref="C9:F9"/>
    <mergeCell ref="B25:D25"/>
    <mergeCell ref="C14:F14"/>
    <mergeCell ref="C15:D15"/>
    <mergeCell ref="C16:D16"/>
    <mergeCell ref="C17:D17"/>
    <mergeCell ref="B18:C18"/>
    <mergeCell ref="D18:E18"/>
    <mergeCell ref="D19:E19"/>
    <mergeCell ref="B21:D21"/>
    <mergeCell ref="B22:D22"/>
    <mergeCell ref="B23:D23"/>
    <mergeCell ref="B24:D24"/>
    <mergeCell ref="B29:D29"/>
    <mergeCell ref="B30:E30"/>
    <mergeCell ref="A31:D31"/>
    <mergeCell ref="A32:E32"/>
    <mergeCell ref="B26:D26"/>
    <mergeCell ref="B27:D27"/>
    <mergeCell ref="B28:D28"/>
    <mergeCell ref="B33:E33"/>
    <mergeCell ref="B34:F34"/>
    <mergeCell ref="B36:D36"/>
    <mergeCell ref="B37:E37"/>
    <mergeCell ref="B38:E38"/>
    <mergeCell ref="B50:C50"/>
    <mergeCell ref="B44:E44"/>
    <mergeCell ref="B45:E45"/>
    <mergeCell ref="B35:F35"/>
    <mergeCell ref="B46:D46"/>
    <mergeCell ref="B47:D47"/>
    <mergeCell ref="B39:E39"/>
    <mergeCell ref="B40:E40"/>
    <mergeCell ref="B41:E41"/>
    <mergeCell ref="B42:E42"/>
    <mergeCell ref="B43:E43"/>
  </mergeCells>
  <pageMargins left="0.59055118110236227" right="0.39370078740157483" top="0.59055118110236227" bottom="0.59055118110236227" header="0" footer="0.19685039370078741"/>
  <pageSetup paperSize="9" orientation="portrait" r:id="rId1"/>
  <headerFooter alignWithMargins="0">
    <oddFooter>&amp;LПокупатель____________________&amp;C&amp;P&amp;RПродавец______________________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topLeftCell="A4" workbookViewId="0">
      <selection activeCell="D13" sqref="D13:E13"/>
    </sheetView>
  </sheetViews>
  <sheetFormatPr defaultRowHeight="12.75"/>
  <cols>
    <col min="1" max="1" width="4.140625" style="2" customWidth="1"/>
    <col min="2" max="2" width="20.140625" style="2" customWidth="1"/>
    <col min="3" max="3" width="31.42578125" style="2" customWidth="1"/>
    <col min="4" max="4" width="17.42578125" style="2" customWidth="1"/>
    <col min="5" max="5" width="8.7109375" style="2" customWidth="1"/>
    <col min="6" max="6" width="14.7109375" style="2" customWidth="1"/>
    <col min="7" max="16384" width="9.140625" style="2"/>
  </cols>
  <sheetData>
    <row r="1" spans="1:7" ht="12.75" customHeight="1">
      <c r="D1" s="17"/>
      <c r="E1" s="17"/>
      <c r="F1" s="17" t="s">
        <v>63</v>
      </c>
    </row>
    <row r="2" spans="1:7" ht="14.25" customHeight="1">
      <c r="C2" s="1" t="s">
        <v>3</v>
      </c>
      <c r="D2" s="30"/>
      <c r="E2" s="30" t="s">
        <v>19</v>
      </c>
      <c r="F2" s="93" t="s">
        <v>175</v>
      </c>
    </row>
    <row r="3" spans="1:7" ht="20.25" customHeight="1">
      <c r="D3" s="1"/>
      <c r="E3" s="9"/>
    </row>
    <row r="4" spans="1:7" ht="14.25" customHeight="1">
      <c r="A4" s="146" t="s">
        <v>138</v>
      </c>
      <c r="B4" s="146"/>
      <c r="C4" s="146"/>
      <c r="D4" s="146"/>
      <c r="E4" s="146"/>
      <c r="F4" s="146"/>
    </row>
    <row r="5" spans="1:7" ht="14.25" customHeight="1">
      <c r="A5" s="148" t="s">
        <v>156</v>
      </c>
      <c r="B5" s="148"/>
      <c r="C5" s="148"/>
      <c r="D5" s="148"/>
      <c r="E5" s="148"/>
      <c r="F5" s="148"/>
    </row>
    <row r="6" spans="1:7" ht="14.25" customHeight="1">
      <c r="A6" s="12"/>
      <c r="B6" s="22"/>
      <c r="C6" s="22"/>
      <c r="D6" s="22"/>
      <c r="E6" s="22"/>
      <c r="F6" s="22"/>
    </row>
    <row r="7" spans="1:7" ht="6" customHeight="1">
      <c r="A7" s="12"/>
      <c r="B7" s="22"/>
      <c r="C7" s="22"/>
      <c r="D7" s="22"/>
      <c r="E7" s="22"/>
      <c r="F7" s="22"/>
    </row>
    <row r="8" spans="1:7" ht="14.25" customHeight="1">
      <c r="A8" s="12"/>
      <c r="B8" s="4" t="s">
        <v>126</v>
      </c>
      <c r="C8" s="4" t="s">
        <v>127</v>
      </c>
      <c r="D8" s="182" t="s">
        <v>128</v>
      </c>
      <c r="E8" s="182"/>
      <c r="F8" s="22"/>
      <c r="G8" s="22"/>
    </row>
    <row r="9" spans="1:7" ht="32.25" customHeight="1">
      <c r="A9" s="12"/>
      <c r="B9" s="181" t="s">
        <v>176</v>
      </c>
      <c r="C9" s="181" t="s">
        <v>129</v>
      </c>
      <c r="D9" s="181" t="s">
        <v>130</v>
      </c>
      <c r="E9" s="181"/>
      <c r="F9" s="22"/>
    </row>
    <row r="10" spans="1:7" ht="56.25" customHeight="1">
      <c r="A10" s="12"/>
      <c r="B10" s="181"/>
      <c r="C10" s="181"/>
      <c r="D10" s="181" t="s">
        <v>170</v>
      </c>
      <c r="E10" s="181"/>
      <c r="F10" s="22"/>
    </row>
    <row r="11" spans="1:7" ht="57" customHeight="1">
      <c r="A11" s="12"/>
      <c r="B11" s="117" t="s">
        <v>131</v>
      </c>
      <c r="C11" s="117" t="s">
        <v>132</v>
      </c>
      <c r="D11" s="181" t="s">
        <v>133</v>
      </c>
      <c r="E11" s="181"/>
      <c r="F11" s="22"/>
    </row>
    <row r="12" spans="1:7" ht="37.5" hidden="1" customHeight="1">
      <c r="A12" s="16" t="s">
        <v>6</v>
      </c>
      <c r="B12" s="117" t="s">
        <v>131</v>
      </c>
      <c r="C12" s="117" t="s">
        <v>132</v>
      </c>
      <c r="D12" s="123" t="s">
        <v>133</v>
      </c>
      <c r="E12" s="127"/>
      <c r="F12" s="22"/>
    </row>
    <row r="13" spans="1:7" ht="99.75" customHeight="1">
      <c r="A13" s="28"/>
      <c r="B13" s="117" t="s">
        <v>163</v>
      </c>
      <c r="C13" s="117" t="s">
        <v>164</v>
      </c>
      <c r="D13" s="181" t="s">
        <v>165</v>
      </c>
      <c r="E13" s="181"/>
      <c r="F13" s="22"/>
    </row>
    <row r="14" spans="1:7" ht="106.5" customHeight="1">
      <c r="A14" s="10"/>
      <c r="B14" s="117" t="s">
        <v>134</v>
      </c>
      <c r="C14" s="117" t="s">
        <v>135</v>
      </c>
      <c r="D14" s="181" t="s">
        <v>136</v>
      </c>
      <c r="E14" s="181"/>
      <c r="F14" s="22"/>
    </row>
    <row r="15" spans="1:7" ht="14.25" customHeight="1">
      <c r="A15" s="10"/>
      <c r="B15" s="22"/>
      <c r="C15" s="22"/>
      <c r="D15" s="22"/>
      <c r="E15" s="22"/>
      <c r="F15" s="22"/>
    </row>
    <row r="17" spans="1:6">
      <c r="A17" s="3" t="s">
        <v>1</v>
      </c>
      <c r="B17" s="3"/>
      <c r="C17" s="3"/>
      <c r="D17" s="10" t="s">
        <v>2</v>
      </c>
      <c r="E17" s="10"/>
    </row>
    <row r="18" spans="1:6" ht="49.5" customHeight="1">
      <c r="A18" s="128" t="s">
        <v>137</v>
      </c>
      <c r="B18" s="128"/>
      <c r="C18" s="128"/>
      <c r="D18" s="128"/>
      <c r="E18" s="128"/>
      <c r="F18" s="128"/>
    </row>
    <row r="19" spans="1:6">
      <c r="A19" s="25"/>
      <c r="B19" s="25"/>
      <c r="C19" s="2" t="s">
        <v>61</v>
      </c>
      <c r="D19" s="30"/>
      <c r="E19" s="30"/>
    </row>
  </sheetData>
  <mergeCells count="12">
    <mergeCell ref="A4:F4"/>
    <mergeCell ref="A5:F5"/>
    <mergeCell ref="D18:F18"/>
    <mergeCell ref="A18:C18"/>
    <mergeCell ref="B9:B10"/>
    <mergeCell ref="C9:C10"/>
    <mergeCell ref="D14:E14"/>
    <mergeCell ref="D8:E8"/>
    <mergeCell ref="D9:E9"/>
    <mergeCell ref="D10:E10"/>
    <mergeCell ref="D11:E11"/>
    <mergeCell ref="D13:E13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>
    <oddFooter>&amp;LПокупатель_____________________&amp;C&amp;P&amp;RПродавец_____________________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69"/>
  <sheetViews>
    <sheetView tabSelected="1" zoomScaleNormal="100" zoomScaleSheetLayoutView="115" workbookViewId="0">
      <selection activeCell="A64" sqref="A64:F64"/>
    </sheetView>
  </sheetViews>
  <sheetFormatPr defaultRowHeight="12.75"/>
  <cols>
    <col min="1" max="1" width="4.7109375" style="2" customWidth="1"/>
    <col min="2" max="3" width="19.85546875" style="2" customWidth="1"/>
    <col min="4" max="4" width="18.140625" style="2" customWidth="1"/>
    <col min="5" max="5" width="12.7109375" style="2" customWidth="1"/>
    <col min="6" max="6" width="16.7109375" style="2" customWidth="1"/>
    <col min="7" max="7" width="7.42578125" style="2" customWidth="1"/>
    <col min="8" max="16384" width="9.140625" style="2"/>
  </cols>
  <sheetData>
    <row r="1" spans="1:7" ht="12.75" customHeight="1">
      <c r="C1" s="17"/>
      <c r="D1" s="17"/>
      <c r="E1" s="17"/>
      <c r="F1" s="17" t="s">
        <v>64</v>
      </c>
    </row>
    <row r="2" spans="1:7" ht="14.25" customHeight="1">
      <c r="C2" s="1" t="s">
        <v>3</v>
      </c>
      <c r="D2" s="30"/>
      <c r="E2" s="21" t="s">
        <v>19</v>
      </c>
      <c r="F2" s="27" t="s">
        <v>177</v>
      </c>
    </row>
    <row r="3" spans="1:7" ht="15.75" customHeight="1">
      <c r="C3" s="1"/>
      <c r="D3" s="1"/>
      <c r="E3" s="9"/>
      <c r="F3" s="70" t="s">
        <v>79</v>
      </c>
    </row>
    <row r="4" spans="1:7" ht="14.25" customHeight="1">
      <c r="A4" s="146" t="s">
        <v>68</v>
      </c>
      <c r="B4" s="146"/>
      <c r="C4" s="146"/>
      <c r="D4" s="146"/>
      <c r="E4" s="146"/>
      <c r="F4" s="146"/>
    </row>
    <row r="5" spans="1:7" ht="14.25" customHeight="1">
      <c r="A5" s="148" t="s">
        <v>156</v>
      </c>
      <c r="B5" s="148"/>
      <c r="C5" s="148"/>
      <c r="D5" s="148"/>
      <c r="E5" s="148"/>
      <c r="F5" s="148"/>
    </row>
    <row r="6" spans="1:7" ht="14.25" customHeight="1">
      <c r="A6" s="12"/>
      <c r="B6" s="12"/>
      <c r="C6" s="12"/>
      <c r="D6" s="26"/>
      <c r="E6" s="194" t="s">
        <v>166</v>
      </c>
      <c r="F6" s="194"/>
      <c r="G6" s="25"/>
    </row>
    <row r="7" spans="1:7" ht="8.25" customHeight="1">
      <c r="A7" s="12"/>
      <c r="B7" s="12"/>
      <c r="C7" s="12"/>
      <c r="D7" s="12"/>
      <c r="E7" s="12"/>
      <c r="F7" s="72"/>
    </row>
    <row r="8" spans="1:7" ht="14.25" customHeight="1">
      <c r="A8" s="12"/>
      <c r="B8" s="22" t="s">
        <v>20</v>
      </c>
      <c r="C8" s="193"/>
      <c r="D8" s="193"/>
      <c r="E8" s="193"/>
      <c r="F8" s="193"/>
      <c r="G8" s="193"/>
    </row>
    <row r="9" spans="1:7" ht="14.25" customHeight="1">
      <c r="A9" s="12"/>
      <c r="B9" s="22" t="s">
        <v>21</v>
      </c>
      <c r="C9" s="192" t="s">
        <v>121</v>
      </c>
      <c r="D9" s="192"/>
      <c r="E9" s="192"/>
      <c r="F9" s="192"/>
      <c r="G9" s="192"/>
    </row>
    <row r="10" spans="1:7" ht="14.25" customHeight="1">
      <c r="A10" s="12"/>
      <c r="B10" s="110" t="s">
        <v>26</v>
      </c>
      <c r="C10" s="131" t="s">
        <v>139</v>
      </c>
      <c r="D10" s="131"/>
      <c r="E10" s="131"/>
      <c r="F10" s="131"/>
      <c r="G10" s="131"/>
    </row>
    <row r="11" spans="1:7" ht="14.25" customHeight="1">
      <c r="A11" s="12"/>
      <c r="B11" s="12"/>
      <c r="C11" s="12"/>
      <c r="D11" s="12"/>
      <c r="E11" s="12"/>
      <c r="F11" s="12"/>
    </row>
    <row r="12" spans="1:7" ht="14.25" customHeight="1">
      <c r="A12" s="22" t="s">
        <v>22</v>
      </c>
      <c r="B12" s="22"/>
      <c r="C12" s="22"/>
      <c r="D12" s="30"/>
      <c r="E12" s="21" t="s">
        <v>19</v>
      </c>
      <c r="F12" s="104"/>
    </row>
    <row r="13" spans="1:7" ht="29.25" hidden="1" customHeight="1">
      <c r="A13" s="37" t="s">
        <v>6</v>
      </c>
      <c r="B13" s="188" t="s">
        <v>42</v>
      </c>
      <c r="C13" s="188"/>
      <c r="D13" s="188"/>
      <c r="E13" s="188"/>
      <c r="F13" s="188"/>
    </row>
    <row r="14" spans="1:7" ht="14.25" customHeight="1">
      <c r="A14" s="37">
        <v>1</v>
      </c>
      <c r="B14" s="176" t="s">
        <v>41</v>
      </c>
      <c r="C14" s="176"/>
      <c r="D14" s="177"/>
      <c r="E14" s="177"/>
      <c r="F14" s="23" t="s">
        <v>85</v>
      </c>
    </row>
    <row r="15" spans="1:7" ht="14.25" customHeight="1">
      <c r="A15" s="37"/>
      <c r="B15" s="26"/>
      <c r="C15" s="38"/>
      <c r="D15" s="178"/>
      <c r="E15" s="178"/>
      <c r="F15" s="23"/>
    </row>
    <row r="17" spans="1:6" ht="25.5">
      <c r="A17" s="4" t="s">
        <v>0</v>
      </c>
      <c r="B17" s="159" t="s">
        <v>18</v>
      </c>
      <c r="C17" s="160"/>
      <c r="D17" s="161"/>
      <c r="E17" s="75" t="s">
        <v>83</v>
      </c>
      <c r="F17" s="81"/>
    </row>
    <row r="18" spans="1:6" s="3" customFormat="1" ht="17.25" customHeight="1">
      <c r="A18" s="59" t="s">
        <v>25</v>
      </c>
      <c r="B18" s="130" t="s">
        <v>12</v>
      </c>
      <c r="C18" s="131"/>
      <c r="D18" s="132"/>
      <c r="E18" s="74"/>
      <c r="F18" s="82"/>
    </row>
    <row r="19" spans="1:6" s="3" customFormat="1" ht="48.75" customHeight="1">
      <c r="A19" s="68" t="s">
        <v>10</v>
      </c>
      <c r="B19" s="133" t="s">
        <v>181</v>
      </c>
      <c r="C19" s="133"/>
      <c r="D19" s="134"/>
      <c r="E19" s="79"/>
      <c r="F19" s="82"/>
    </row>
    <row r="20" spans="1:6" s="3" customFormat="1" ht="57" customHeight="1">
      <c r="A20" s="68" t="s">
        <v>11</v>
      </c>
      <c r="B20" s="133" t="s">
        <v>180</v>
      </c>
      <c r="C20" s="133"/>
      <c r="D20" s="134"/>
      <c r="E20" s="79"/>
      <c r="F20" s="82"/>
    </row>
    <row r="21" spans="1:6" s="3" customFormat="1" ht="29.25" customHeight="1">
      <c r="A21" s="56" t="s">
        <v>13</v>
      </c>
      <c r="B21" s="135" t="s">
        <v>171</v>
      </c>
      <c r="C21" s="133"/>
      <c r="D21" s="134"/>
      <c r="E21" s="80"/>
      <c r="F21" s="82"/>
    </row>
    <row r="22" spans="1:6" s="3" customFormat="1" ht="84.75" customHeight="1">
      <c r="A22" s="68" t="s">
        <v>157</v>
      </c>
      <c r="B22" s="135" t="s">
        <v>182</v>
      </c>
      <c r="C22" s="201"/>
      <c r="D22" s="202"/>
      <c r="E22" s="80"/>
      <c r="F22" s="82"/>
    </row>
    <row r="23" spans="1:6" ht="16.5" customHeight="1">
      <c r="A23" s="60"/>
      <c r="B23" s="130" t="s">
        <v>43</v>
      </c>
      <c r="C23" s="131"/>
      <c r="D23" s="132"/>
      <c r="E23" s="80"/>
      <c r="F23" s="60"/>
    </row>
    <row r="24" spans="1:6">
      <c r="A24" s="189" t="s">
        <v>89</v>
      </c>
      <c r="B24" s="190"/>
      <c r="C24" s="191"/>
      <c r="D24" s="105">
        <v>0.18</v>
      </c>
      <c r="E24" s="106"/>
      <c r="F24" s="60"/>
    </row>
    <row r="25" spans="1:6" s="103" customFormat="1">
      <c r="A25" s="173" t="s">
        <v>124</v>
      </c>
      <c r="B25" s="173"/>
      <c r="C25" s="173"/>
      <c r="D25" s="173"/>
      <c r="E25" s="8"/>
    </row>
    <row r="26" spans="1:6" ht="16.5" customHeight="1">
      <c r="A26" s="112" t="s">
        <v>183</v>
      </c>
      <c r="B26" s="183" t="s">
        <v>158</v>
      </c>
      <c r="C26" s="183"/>
      <c r="D26" s="183"/>
      <c r="E26" s="183"/>
      <c r="F26" s="114"/>
    </row>
    <row r="27" spans="1:6" ht="16.5" customHeight="1">
      <c r="A27" s="113" t="s">
        <v>184</v>
      </c>
      <c r="B27" s="184" t="s">
        <v>159</v>
      </c>
      <c r="C27" s="184"/>
      <c r="D27" s="184"/>
      <c r="E27" s="184"/>
      <c r="F27" s="115"/>
    </row>
    <row r="28" spans="1:6" ht="16.5" customHeight="1">
      <c r="A28" s="116"/>
      <c r="B28" s="121"/>
      <c r="C28" s="121"/>
      <c r="D28" s="121"/>
      <c r="E28" s="121"/>
      <c r="F28" s="115"/>
    </row>
    <row r="29" spans="1:6" ht="16.5" customHeight="1">
      <c r="A29" s="116"/>
      <c r="B29" s="108"/>
      <c r="C29" s="108"/>
      <c r="D29" s="108"/>
      <c r="E29" s="108"/>
      <c r="F29" s="115"/>
    </row>
    <row r="30" spans="1:6" s="24" customFormat="1" ht="13.5" customHeight="1">
      <c r="A30" s="185" t="s">
        <v>140</v>
      </c>
      <c r="B30" s="185"/>
      <c r="C30" s="185"/>
      <c r="D30" s="185"/>
      <c r="E30" s="185"/>
      <c r="F30" s="185"/>
    </row>
    <row r="31" spans="1:6" s="24" customFormat="1" ht="32.25" customHeight="1">
      <c r="A31" s="186" t="s">
        <v>44</v>
      </c>
      <c r="B31" s="186"/>
      <c r="C31" s="186"/>
      <c r="D31" s="186"/>
      <c r="E31" s="186"/>
      <c r="F31" s="186"/>
    </row>
    <row r="32" spans="1:6" ht="15">
      <c r="A32" s="187"/>
      <c r="B32" s="187"/>
      <c r="C32" s="187"/>
      <c r="D32" s="187"/>
      <c r="E32" s="187"/>
      <c r="F32" s="187"/>
    </row>
    <row r="33" spans="1:6" ht="15">
      <c r="A33" s="187"/>
      <c r="B33" s="187"/>
      <c r="C33" s="187"/>
      <c r="D33" s="187"/>
      <c r="E33" s="187"/>
      <c r="F33" s="187"/>
    </row>
    <row r="34" spans="1:6" ht="1.5" customHeight="1">
      <c r="A34" s="124"/>
      <c r="B34" s="124"/>
      <c r="C34" s="124"/>
      <c r="D34" s="124"/>
      <c r="E34" s="124"/>
      <c r="F34" s="124"/>
    </row>
    <row r="35" spans="1:6" ht="2.25" customHeight="1">
      <c r="A35" s="124"/>
      <c r="B35" s="124"/>
      <c r="C35" s="124"/>
      <c r="D35" s="124"/>
      <c r="E35" s="124"/>
      <c r="F35" s="124"/>
    </row>
    <row r="36" spans="1:6" ht="15" hidden="1">
      <c r="A36" s="124"/>
      <c r="B36" s="124"/>
      <c r="C36" s="124"/>
      <c r="D36" s="124"/>
      <c r="E36" s="124"/>
      <c r="F36" s="124"/>
    </row>
    <row r="37" spans="1:6" ht="0.75" customHeight="1">
      <c r="A37" s="88"/>
      <c r="B37" s="88"/>
      <c r="C37" s="88"/>
      <c r="D37" s="88"/>
      <c r="E37" s="88"/>
      <c r="F37" s="88"/>
    </row>
    <row r="38" spans="1:6" ht="40.5" customHeight="1">
      <c r="A38" s="37" t="s">
        <v>6</v>
      </c>
      <c r="B38" s="188" t="s">
        <v>65</v>
      </c>
      <c r="C38" s="188"/>
      <c r="D38" s="188"/>
      <c r="E38" s="188"/>
      <c r="F38" s="188"/>
    </row>
    <row r="39" spans="1:6" ht="22.5" customHeight="1">
      <c r="A39" s="87"/>
      <c r="B39" s="87" t="s">
        <v>23</v>
      </c>
      <c r="C39" s="175"/>
      <c r="D39" s="175"/>
      <c r="E39" s="175"/>
      <c r="F39" s="175"/>
    </row>
    <row r="40" spans="1:6">
      <c r="A40" s="87"/>
      <c r="B40" s="87" t="s">
        <v>27</v>
      </c>
      <c r="C40" s="175"/>
      <c r="D40" s="175"/>
      <c r="E40" s="175"/>
      <c r="F40" s="175"/>
    </row>
    <row r="41" spans="1:6">
      <c r="A41" s="87"/>
      <c r="B41" s="87" t="s">
        <v>38</v>
      </c>
      <c r="C41" s="175"/>
      <c r="D41" s="175"/>
      <c r="E41" s="175"/>
      <c r="F41" s="175"/>
    </row>
    <row r="42" spans="1:6">
      <c r="A42" s="120"/>
      <c r="B42" s="120"/>
      <c r="C42" s="23"/>
      <c r="D42" s="23"/>
      <c r="E42" s="23"/>
      <c r="F42" s="23"/>
    </row>
    <row r="45" spans="1:6" ht="25.5">
      <c r="A45" s="182" t="s">
        <v>126</v>
      </c>
      <c r="B45" s="182"/>
      <c r="C45" s="86" t="s">
        <v>127</v>
      </c>
      <c r="D45" s="86" t="s">
        <v>128</v>
      </c>
      <c r="E45" s="4" t="s">
        <v>141</v>
      </c>
      <c r="F45" s="76" t="s">
        <v>142</v>
      </c>
    </row>
    <row r="46" spans="1:6" ht="33" customHeight="1">
      <c r="A46" s="198" t="s">
        <v>162</v>
      </c>
      <c r="B46" s="198"/>
      <c r="C46" s="198" t="s">
        <v>129</v>
      </c>
      <c r="D46" s="118" t="s">
        <v>130</v>
      </c>
      <c r="E46" s="107"/>
      <c r="F46" s="107"/>
    </row>
    <row r="47" spans="1:6" ht="86.25" customHeight="1">
      <c r="A47" s="198"/>
      <c r="B47" s="198"/>
      <c r="C47" s="198"/>
      <c r="D47" s="122" t="s">
        <v>170</v>
      </c>
      <c r="E47" s="107"/>
      <c r="F47" s="107"/>
    </row>
    <row r="48" spans="1:6" ht="91.5" customHeight="1">
      <c r="A48" s="195" t="s">
        <v>131</v>
      </c>
      <c r="B48" s="196"/>
      <c r="C48" s="126" t="s">
        <v>185</v>
      </c>
      <c r="D48" s="118" t="s">
        <v>133</v>
      </c>
      <c r="E48" s="107"/>
      <c r="F48" s="107"/>
    </row>
    <row r="49" spans="1:6" ht="111.75" customHeight="1">
      <c r="A49" s="195" t="s">
        <v>163</v>
      </c>
      <c r="B49" s="196"/>
      <c r="C49" s="118" t="s">
        <v>164</v>
      </c>
      <c r="D49" s="118" t="s">
        <v>165</v>
      </c>
      <c r="E49" s="107"/>
      <c r="F49" s="107"/>
    </row>
    <row r="50" spans="1:6" ht="81" customHeight="1">
      <c r="A50" s="195" t="s">
        <v>134</v>
      </c>
      <c r="B50" s="196"/>
      <c r="C50" s="118" t="s">
        <v>135</v>
      </c>
      <c r="D50" s="118" t="s">
        <v>136</v>
      </c>
      <c r="E50" s="107"/>
      <c r="F50" s="107"/>
    </row>
    <row r="52" spans="1:6">
      <c r="A52" s="197" t="s">
        <v>28</v>
      </c>
      <c r="B52" s="197"/>
      <c r="C52" s="197"/>
      <c r="D52" s="197"/>
      <c r="E52" s="197"/>
      <c r="F52" s="197"/>
    </row>
    <row r="53" spans="1:6">
      <c r="A53" s="28"/>
      <c r="B53" s="29"/>
      <c r="C53" s="29"/>
      <c r="D53" s="29"/>
      <c r="E53" s="29"/>
      <c r="F53" s="29"/>
    </row>
    <row r="54" spans="1:6" ht="28.5" customHeight="1">
      <c r="A54" s="197" t="s">
        <v>143</v>
      </c>
      <c r="B54" s="197"/>
      <c r="C54" s="197"/>
      <c r="D54" s="197"/>
      <c r="E54" s="197"/>
      <c r="F54" s="197"/>
    </row>
    <row r="55" spans="1:6">
      <c r="A55" s="28"/>
      <c r="B55" s="29"/>
      <c r="C55" s="29"/>
      <c r="D55" s="29"/>
      <c r="E55" s="29"/>
      <c r="F55" s="29"/>
    </row>
    <row r="56" spans="1:6" ht="29.25" customHeight="1">
      <c r="A56" s="197" t="s">
        <v>144</v>
      </c>
      <c r="B56" s="197"/>
      <c r="C56" s="197"/>
      <c r="D56" s="197"/>
      <c r="E56" s="197"/>
      <c r="F56" s="197"/>
    </row>
    <row r="57" spans="1:6">
      <c r="A57" s="109"/>
      <c r="B57" s="109"/>
      <c r="C57" s="109"/>
      <c r="D57" s="109"/>
      <c r="E57" s="109"/>
      <c r="F57" s="109"/>
    </row>
    <row r="58" spans="1:6" ht="34.5" customHeight="1">
      <c r="A58" s="197" t="s">
        <v>145</v>
      </c>
      <c r="B58" s="197"/>
      <c r="C58" s="197"/>
      <c r="D58" s="197"/>
      <c r="E58" s="197"/>
      <c r="F58" s="197"/>
    </row>
    <row r="59" spans="1:6" ht="14.25" customHeight="1">
      <c r="A59" s="125"/>
      <c r="B59" s="125"/>
      <c r="C59" s="125"/>
      <c r="D59" s="125"/>
      <c r="E59" s="125"/>
      <c r="F59" s="125"/>
    </row>
    <row r="60" spans="1:6" ht="34.5" customHeight="1">
      <c r="A60" s="197" t="s">
        <v>186</v>
      </c>
      <c r="B60" s="197"/>
      <c r="C60" s="197"/>
      <c r="D60" s="197"/>
      <c r="E60" s="197"/>
      <c r="F60" s="197"/>
    </row>
    <row r="61" spans="1:6" ht="12.75" customHeight="1">
      <c r="A61" s="28"/>
      <c r="B61" s="29"/>
      <c r="C61" s="29"/>
      <c r="D61" s="29"/>
      <c r="E61" s="29"/>
      <c r="F61" s="29"/>
    </row>
    <row r="62" spans="1:6" ht="29.25" customHeight="1">
      <c r="A62" s="197" t="s">
        <v>146</v>
      </c>
      <c r="B62" s="197"/>
      <c r="C62" s="197"/>
      <c r="D62" s="197"/>
      <c r="E62" s="197"/>
      <c r="F62" s="197"/>
    </row>
    <row r="63" spans="1:6">
      <c r="A63" s="28"/>
      <c r="B63" s="29"/>
      <c r="C63" s="29"/>
      <c r="D63" s="29"/>
      <c r="E63" s="29"/>
      <c r="F63" s="29"/>
    </row>
    <row r="64" spans="1:6" s="119" customFormat="1" ht="15" customHeight="1">
      <c r="A64" s="200" t="s">
        <v>147</v>
      </c>
      <c r="B64" s="200"/>
      <c r="C64" s="200"/>
      <c r="D64" s="200"/>
      <c r="E64" s="200"/>
      <c r="F64" s="200"/>
    </row>
    <row r="67" spans="1:6">
      <c r="A67" s="3" t="s">
        <v>1</v>
      </c>
      <c r="B67" s="3"/>
      <c r="C67" s="3"/>
      <c r="D67" s="87" t="s">
        <v>2</v>
      </c>
      <c r="E67" s="87"/>
    </row>
    <row r="68" spans="1:6">
      <c r="A68" s="128" t="s">
        <v>148</v>
      </c>
      <c r="B68" s="128"/>
      <c r="C68" s="128"/>
      <c r="D68" s="128"/>
      <c r="E68" s="128"/>
      <c r="F68" s="128"/>
    </row>
    <row r="69" spans="1:6">
      <c r="A69" s="199"/>
      <c r="B69" s="199"/>
      <c r="C69" s="2" t="s">
        <v>149</v>
      </c>
      <c r="D69" s="199"/>
      <c r="E69" s="199"/>
      <c r="F69" s="36"/>
    </row>
  </sheetData>
  <mergeCells count="47">
    <mergeCell ref="A69:B69"/>
    <mergeCell ref="D69:E69"/>
    <mergeCell ref="A56:F56"/>
    <mergeCell ref="A58:F58"/>
    <mergeCell ref="A62:F62"/>
    <mergeCell ref="A64:F64"/>
    <mergeCell ref="A68:C68"/>
    <mergeCell ref="D68:F68"/>
    <mergeCell ref="A60:F60"/>
    <mergeCell ref="A50:B50"/>
    <mergeCell ref="A52:F52"/>
    <mergeCell ref="A54:F54"/>
    <mergeCell ref="A45:B45"/>
    <mergeCell ref="A46:B47"/>
    <mergeCell ref="C46:C47"/>
    <mergeCell ref="A48:B48"/>
    <mergeCell ref="A49:B49"/>
    <mergeCell ref="A4:F4"/>
    <mergeCell ref="A5:F5"/>
    <mergeCell ref="D14:E14"/>
    <mergeCell ref="B13:F13"/>
    <mergeCell ref="C9:G9"/>
    <mergeCell ref="C10:G10"/>
    <mergeCell ref="C8:G8"/>
    <mergeCell ref="E6:F6"/>
    <mergeCell ref="B14:C14"/>
    <mergeCell ref="B17:D17"/>
    <mergeCell ref="B18:D18"/>
    <mergeCell ref="A25:D25"/>
    <mergeCell ref="D15:E15"/>
    <mergeCell ref="C39:F39"/>
    <mergeCell ref="A24:C24"/>
    <mergeCell ref="B19:D19"/>
    <mergeCell ref="B20:D20"/>
    <mergeCell ref="B23:D23"/>
    <mergeCell ref="B21:D21"/>
    <mergeCell ref="B22:D22"/>
    <mergeCell ref="C40:F40"/>
    <mergeCell ref="C41:F41"/>
    <mergeCell ref="B26:E26"/>
    <mergeCell ref="B27:E27"/>
    <mergeCell ref="A30:F30"/>
    <mergeCell ref="A31:B31"/>
    <mergeCell ref="C31:F31"/>
    <mergeCell ref="A33:F33"/>
    <mergeCell ref="B38:F38"/>
    <mergeCell ref="A32:F32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>
    <oddFooter>&amp;LПокупатель_____________________&amp;C&amp;P&amp;RПродавец______________________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Прил.3!Заголовки_для_печати</vt:lpstr>
      <vt:lpstr>Прил.5!Область_печати</vt:lpstr>
    </vt:vector>
  </TitlesOfParts>
  <Company>Almaz-Antey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LobanovaEVl</cp:lastModifiedBy>
  <cp:lastPrinted>2015-12-24T06:13:37Z</cp:lastPrinted>
  <dcterms:created xsi:type="dcterms:W3CDTF">2013-12-17T10:37:23Z</dcterms:created>
  <dcterms:modified xsi:type="dcterms:W3CDTF">2016-02-05T11:56:13Z</dcterms:modified>
</cp:coreProperties>
</file>