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600" yWindow="-30" windowWidth="13230" windowHeight="12330" tabRatio="696" activeTab="6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18" r:id="rId5"/>
    <sheet name="Прил.6" sheetId="17" r:id="rId6"/>
    <sheet name="Прил.7" sheetId="10" r:id="rId7"/>
  </sheets>
  <definedNames>
    <definedName name="_GoBack" localSheetId="0">Прил.1!#REF!</definedName>
    <definedName name="_xlnm.Print_Titles" localSheetId="2">Прил.3!$1:$2</definedName>
    <definedName name="_xlnm.Print_Area" localSheetId="4">Прил.5!$A$1:$G$58</definedName>
  </definedNames>
  <calcPr calcId="125725"/>
</workbook>
</file>

<file path=xl/calcChain.xml><?xml version="1.0" encoding="utf-8"?>
<calcChain xmlns="http://schemas.openxmlformats.org/spreadsheetml/2006/main">
  <c r="C34" i="10"/>
  <c r="C14" i="18"/>
  <c r="B22" s="1"/>
  <c r="B13" i="2"/>
  <c r="B10" i="1"/>
  <c r="A5" i="15" l="1"/>
  <c r="A5" i="2"/>
  <c r="A5" i="7"/>
</calcChain>
</file>

<file path=xl/sharedStrings.xml><?xml version="1.0" encoding="utf-8"?>
<sst xmlns="http://schemas.openxmlformats.org/spreadsheetml/2006/main" count="365" uniqueCount="229">
  <si>
    <t>№ п/п</t>
  </si>
  <si>
    <t>От Покупателя:</t>
  </si>
  <si>
    <t>От Продавца:</t>
  </si>
  <si>
    <t xml:space="preserve">к Договору № </t>
  </si>
  <si>
    <t>2.1.</t>
  </si>
  <si>
    <t>2.2.</t>
  </si>
  <si>
    <t>1.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</si>
  <si>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</si>
  <si>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</si>
  <si>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>Итого Оборудование</t>
  </si>
  <si>
    <t>1.1.</t>
  </si>
  <si>
    <t>1.2.</t>
  </si>
  <si>
    <t>Работы и услуги</t>
  </si>
  <si>
    <t>1.3.</t>
  </si>
  <si>
    <t>2.3.</t>
  </si>
  <si>
    <t>Кол-во</t>
  </si>
  <si>
    <t>СПЕЦИФИКАЦИЯ ЦЕНОВАЯ ОБОРУДОВАНИЯ И РАБОТ</t>
  </si>
  <si>
    <t>к-во</t>
  </si>
  <si>
    <t>Наименование, обозначение (артикул)</t>
  </si>
  <si>
    <t>от</t>
  </si>
  <si>
    <t xml:space="preserve">ПРОДАВЕЦ </t>
  </si>
  <si>
    <t>ПОКУПАТЕЛЬ</t>
  </si>
  <si>
    <t>Настоящий Акт составлен в соответствии с Договором №</t>
  </si>
  <si>
    <t>Наименование:</t>
  </si>
  <si>
    <t xml:space="preserve">от </t>
  </si>
  <si>
    <t>1</t>
  </si>
  <si>
    <t>место проведения работ:</t>
  </si>
  <si>
    <t>Серийный номер:</t>
  </si>
  <si>
    <t xml:space="preserve">Продавец не имеет замечаний к состоянию рабочего помещения Покупателя 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</si>
  <si>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</si>
  <si>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</si>
  <si>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</si>
  <si>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</si>
  <si>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</si>
  <si>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</si>
  <si>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</si>
  <si>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</si>
  <si>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Год выпуска:</t>
  </si>
  <si>
    <t>1.3.1.</t>
  </si>
  <si>
    <t>1.3.2.</t>
  </si>
  <si>
    <t>Стоимость Работ с НДС составляет:</t>
  </si>
  <si>
    <t>Продавец осуществляет следующие виды Работ, а Покупатель принимает и оплачивает вышеуказанные Работы согласно п.4.1.3. Договора:</t>
  </si>
  <si>
    <t>Итого стоимость Работ</t>
  </si>
  <si>
    <t>Примечания:</t>
  </si>
  <si>
    <t>Стоимость услуг по доставке, упаковке и маркировке.</t>
  </si>
  <si>
    <t>Приложение № 4</t>
  </si>
  <si>
    <t>1.1.1.</t>
  </si>
  <si>
    <t>1.1.2.</t>
  </si>
  <si>
    <t>1.1.4.</t>
  </si>
  <si>
    <t xml:space="preserve"> </t>
  </si>
  <si>
    <t>/Ефремов Б.И. /</t>
  </si>
  <si>
    <t>Поставка на склад Покупателя  от даты подписания Договора</t>
  </si>
  <si>
    <t>Приложение № 6</t>
  </si>
  <si>
    <t>Приложение № 7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</si>
  <si>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</si>
  <si>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ТЕХНИЧЕСКАЯ СПЕЦИФИКАЦИЯ ОБОРУДОВАНИЯ</t>
  </si>
  <si>
    <t>АКТ ВЫПОЛНЕНИЯ РАБОТ</t>
  </si>
  <si>
    <t>ПРОГРАММА ИНСТРУКТАЖА</t>
  </si>
  <si>
    <t>АКТ  О ПРИЕМЕ - ПЕРЕДАЧЕ ОБОРУДОВАНИЯ</t>
  </si>
  <si>
    <t>место приемки:</t>
  </si>
  <si>
    <t>ПРОДАВЕЦ поставил, а ПОКУПАТЕЛЬ принял Оборудование в комплекте:</t>
  </si>
  <si>
    <t>Номер транспортного средства</t>
  </si>
  <si>
    <t>Упаковочный лист:</t>
  </si>
  <si>
    <t>В количестве</t>
  </si>
  <si>
    <t>тарных мест</t>
  </si>
  <si>
    <t>Стоимость поставленного оборудования с НДС составляет:</t>
  </si>
  <si>
    <t>1.1.3.</t>
  </si>
  <si>
    <t>(форма)</t>
  </si>
  <si>
    <t xml:space="preserve">Стоимость получения всех необходимых  лицензий и других свидетельств и документов, необходимых для надлежащего исполнения Договора. </t>
  </si>
  <si>
    <t xml:space="preserve"> / Ефремов Б. И. /</t>
  </si>
  <si>
    <t>Стоимость, руб.</t>
  </si>
  <si>
    <t>423003 Россия, Республика Марий Эл, г. Йошкар-Ола, ул.Суворова, д.15</t>
  </si>
  <si>
    <t>Сумма, руб</t>
  </si>
  <si>
    <t>Стоимость, руб</t>
  </si>
  <si>
    <t>Итого стоимость Оборудования и Работ</t>
  </si>
  <si>
    <t>НДС</t>
  </si>
  <si>
    <t>Всего с НДС</t>
  </si>
  <si>
    <t xml:space="preserve">АО "Марийский машиностроительный завод" 
Генеральный директор   </t>
  </si>
  <si>
    <t>к Договору №</t>
  </si>
  <si>
    <t>Технические характеристики</t>
  </si>
  <si>
    <t>Параметры</t>
  </si>
  <si>
    <t xml:space="preserve">АО "Марийский машиностроительный завод" 
Генеральный директор    </t>
  </si>
  <si>
    <t xml:space="preserve">АО "Марийский машиностроительный завод" 
Генеральный директор  </t>
  </si>
  <si>
    <t>Выполнение монтажных,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</si>
  <si>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Срок исполнения обязательств Продавца</t>
  </si>
  <si>
    <t>Содержание</t>
  </si>
  <si>
    <t>АО «Марийский машиностроительный завод»</t>
  </si>
  <si>
    <t>Стоимость, Руб.</t>
  </si>
  <si>
    <t>В стоимость Оборудования включено:</t>
  </si>
  <si>
    <t>ВСЕГО с НДС</t>
  </si>
  <si>
    <t>АО "Марийский машиностроительнй завод" 
Генеральный директор</t>
  </si>
  <si>
    <t>Проверяемый параметр</t>
  </si>
  <si>
    <t>Метод контроля</t>
  </si>
  <si>
    <t>Условия приемки</t>
  </si>
  <si>
    <t>Наблюдением и визуальным осмотром</t>
  </si>
  <si>
    <t>Должно быть проверено:</t>
  </si>
  <si>
    <t>Основные параметры и размеры</t>
  </si>
  <si>
    <t>Соответствие всем параметрам.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</si>
  <si>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</si>
  <si>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</si>
  <si>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Должно соответствовать действующей технической документации</t>
  </si>
  <si>
    <t>АО «Марийский машиностроительный завод» 
Генеральный директор</t>
  </si>
  <si>
    <t xml:space="preserve">ПРОГРАММА  ОКОНЧАТЕЛЬНОЙ ПРИЕМКИ </t>
  </si>
  <si>
    <t>423003 РМЭ, г. Йошкар-Ола, ул. Суворова, д.15</t>
  </si>
  <si>
    <t>К срокам выполнения Работ Покупатель претензий не имеет</t>
  </si>
  <si>
    <t>Заключение комиссии</t>
  </si>
  <si>
    <t>Дата проведения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</si>
  <si>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</si>
  <si>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</si>
  <si>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</si>
  <si>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 xml:space="preserve">АО "Марийский машиностроительный завод" 
Генеральный директор </t>
  </si>
  <si>
    <t>/Б. И. Ефремов/</t>
  </si>
  <si>
    <t>В стоимости Работ включено:</t>
  </si>
  <si>
    <t>Командировочные расходы на персонал Продавца.</t>
  </si>
  <si>
    <t>1.1.5.</t>
  </si>
  <si>
    <t>г.</t>
  </si>
  <si>
    <t>Станок универсально-фрезерный ФС-300-02Р-2, Россия</t>
  </si>
  <si>
    <t>4 шт.</t>
  </si>
  <si>
    <t>Конус в горизонтальном шпинделе ISO 40</t>
  </si>
  <si>
    <t>Конус в вертикальном шпинделе ISO 40</t>
  </si>
  <si>
    <t>Автоматизированный зажим-разжим инструмента</t>
  </si>
  <si>
    <t>С элементами ручного управления</t>
  </si>
  <si>
    <t>Несъемный горизонтальный стол</t>
  </si>
  <si>
    <t>Итого Базовая комплектация</t>
  </si>
  <si>
    <t>Дополнительное оборудование</t>
  </si>
  <si>
    <t>1.2.1.</t>
  </si>
  <si>
    <r>
      <t xml:space="preserve">Сверлильный патрон </t>
    </r>
    <r>
      <rPr>
        <sz val="10"/>
        <rFont val="Calibri"/>
        <family val="2"/>
        <charset val="204"/>
      </rPr>
      <t>Ø 1...Ø 13 мм</t>
    </r>
  </si>
  <si>
    <t>1.2.2.</t>
  </si>
  <si>
    <t>Втулки переходные кМ3, кМ2-2 шт., кМ1 (исп. шп. ISO 40)</t>
  </si>
  <si>
    <t>1.2.4.</t>
  </si>
  <si>
    <t>Патрон цанговый с комплектом цанг ER 32 (Ø2 ̶  Ø20 мм) - 18 шт.</t>
  </si>
  <si>
    <t>1.2.5.</t>
  </si>
  <si>
    <t>3D индикатор с оправкой (измеритель индикаторный трехкоординатный)</t>
  </si>
  <si>
    <t>Итого Дополнительное оборудование</t>
  </si>
  <si>
    <t>Стоимость получения всех необходимых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</si>
  <si>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>Пусконаладочные работы, ввод Оборудования в эксплуатацию (Проводят ___ чел. Продавца в течение ___ дней). Стоимость одного нормодня -</t>
  </si>
  <si>
    <t>Инструктаж (Проводят ___ чел. Продавца для ___ чел. Покупателя в течение ___       дней). Стоимость одного нормодня -</t>
  </si>
  <si>
    <t>Итого за работы</t>
  </si>
  <si>
    <t>В стоимость Работ включено:</t>
  </si>
  <si>
    <t>2.3.1.</t>
  </si>
  <si>
    <t>Командировочные расходы на персонала Продавца</t>
  </si>
  <si>
    <t>В том числе НДС</t>
  </si>
  <si>
    <t>Класс точности станка по ГОСТ 8</t>
  </si>
  <si>
    <t>Ширина рабочей поверхности вертикального стола, мм</t>
  </si>
  <si>
    <t>Ширина рабочей поверхности горизонтального стола, мм</t>
  </si>
  <si>
    <t>Дина рабочей поверхности горизонтального стола, мм</t>
  </si>
  <si>
    <t>Длина рабочей поверхности вертикального стола, мм</t>
  </si>
  <si>
    <t>Предельные размеры устанавливаемой заготовки (длина х ширина х высота), мм</t>
  </si>
  <si>
    <t>Горизонтальный стол:                                                                                                               1) число Т-образных пазов стола                                                                                            2) ширина Т-образных пазов по ГОСТ 1574,мм                                                                  3) расстояние между осями пазов по ГОСТ 1574, мм</t>
  </si>
  <si>
    <t>Предельные размеры обрабатываемой внутренней поверхности, мм</t>
  </si>
  <si>
    <t>Наибольшая массаустанавливаемой заготовки, кг</t>
  </si>
  <si>
    <t>Наибольший диаметр инструмента (фрезы), устанавливаемого на станке, мм:          1) для стали, чугуна                                                                                                                    2) для цветных металлов</t>
  </si>
  <si>
    <t>Расстояние рабочей поверхности вертикального стола до торца горизонтального шпинделя (наибольшее), мм</t>
  </si>
  <si>
    <t>Расстояние от оси горизонтального шпинделя до рабочей поверхности горизонтального стола, мм:                                                                                                      1) наименьшее                                                                                                                             2) наибольшее</t>
  </si>
  <si>
    <t>Наибольшее перемещение горизонтального стола, мм:                                                  1) продольное                                                                                                                               2) вертикальное</t>
  </si>
  <si>
    <t>Пределы подач горизонтального стола, мм/мин</t>
  </si>
  <si>
    <t>Наибольшее перемещение корпуса горизонтального шпинделя в горизонтальной плоскости, мм</t>
  </si>
  <si>
    <t>Пределы подач корпуса горизонтального шпинделя, мм/мин</t>
  </si>
  <si>
    <t>Дискретность задания величины перемещения, мм</t>
  </si>
  <si>
    <t>Конус в горизонтальном шпинделе</t>
  </si>
  <si>
    <t>Расстояние от торца вертикального шпинделя до рабочей поверхности горизонтального стола, мм:                                                                                                      1) наименьшее                                                                                                                             2) наибольшее</t>
  </si>
  <si>
    <t>Предельные частоты вращения горизонтального шпинделя, об/мин</t>
  </si>
  <si>
    <t>Расстояние от оси вертикального шпинделя до торца корпуса горизонтального шпинделя, мм</t>
  </si>
  <si>
    <r>
      <t xml:space="preserve">Наибольший угол поворота головки вертикальной в вертикальной плоскости в обе стороны, </t>
    </r>
    <r>
      <rPr>
        <sz val="10"/>
        <color indexed="8"/>
        <rFont val="Calibri"/>
        <family val="2"/>
        <charset val="204"/>
      </rPr>
      <t>°</t>
    </r>
  </si>
  <si>
    <t>Предельные частоты вращения вертикального шпинделя, об/мин</t>
  </si>
  <si>
    <t>Конус в вертикальном шпинделе</t>
  </si>
  <si>
    <t>5 месяцев</t>
  </si>
  <si>
    <t>14 рабочих дней</t>
  </si>
  <si>
    <t>П</t>
  </si>
  <si>
    <t>-</t>
  </si>
  <si>
    <t>400</t>
  </si>
  <si>
    <t>630</t>
  </si>
  <si>
    <t>400х250х200</t>
  </si>
  <si>
    <t>80</t>
  </si>
  <si>
    <t>155</t>
  </si>
  <si>
    <t>от 10 до 5000</t>
  </si>
  <si>
    <t>от 15 до 3000</t>
  </si>
  <si>
    <t>Морзе 40АТ5 ГОСТ19860</t>
  </si>
  <si>
    <t xml:space="preserve">                       6                                              14                       63</t>
  </si>
  <si>
    <t xml:space="preserve">                      63                      90</t>
  </si>
  <si>
    <t xml:space="preserve">                      140                      440</t>
  </si>
  <si>
    <r>
      <t xml:space="preserve">                      400</t>
    </r>
    <r>
      <rPr>
        <vertAlign val="subscript"/>
        <sz val="10"/>
        <color indexed="8"/>
        <rFont val="Times New Roman"/>
        <family val="1"/>
        <charset val="204"/>
      </rPr>
      <t xml:space="preserve">-4                                 </t>
    </r>
    <r>
      <rPr>
        <sz val="10"/>
        <color indexed="8"/>
        <rFont val="Times New Roman"/>
        <family val="1"/>
        <charset val="204"/>
      </rPr>
      <t>300</t>
    </r>
    <r>
      <rPr>
        <vertAlign val="subscript"/>
        <sz val="10"/>
        <color indexed="8"/>
        <rFont val="Times New Roman"/>
        <family val="1"/>
        <charset val="204"/>
      </rPr>
      <t>-3</t>
    </r>
  </si>
  <si>
    <r>
      <t>200</t>
    </r>
    <r>
      <rPr>
        <vertAlign val="subscript"/>
        <sz val="10"/>
        <color indexed="8"/>
        <rFont val="Times New Roman"/>
        <family val="1"/>
        <charset val="204"/>
      </rPr>
      <t>-2</t>
    </r>
  </si>
  <si>
    <t xml:space="preserve">                       68                      368</t>
  </si>
  <si>
    <t>115</t>
  </si>
  <si>
    <t>45</t>
  </si>
  <si>
    <t>Морзе 40АТ5</t>
  </si>
  <si>
    <t>3.1.</t>
  </si>
  <si>
    <t>3.2.</t>
  </si>
  <si>
    <t>3.3.</t>
  </si>
  <si>
    <t>4.1.</t>
  </si>
  <si>
    <t>4.2.</t>
  </si>
  <si>
    <t>5.1.</t>
  </si>
  <si>
    <t>5.2.</t>
  </si>
  <si>
    <t>5.3.</t>
  </si>
  <si>
    <t>5.4.</t>
  </si>
  <si>
    <t>5.5.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</si>
  <si>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</si>
  <si>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</t>
  </si>
  <si>
    <t>Наличие кнопок пульта управления</t>
  </si>
  <si>
    <t>Включение, запуск и выключение машины</t>
  </si>
  <si>
    <t>Аварийная остановка</t>
  </si>
  <si>
    <t>Работа в рабочих режимах</t>
  </si>
  <si>
    <t>Система управления</t>
  </si>
  <si>
    <t>Назначение системы</t>
  </si>
  <si>
    <t>Описание работы системы</t>
  </si>
  <si>
    <t>Техническое обслуживание машины</t>
  </si>
  <si>
    <t>Контроль интервалов технического обслуживания</t>
  </si>
  <si>
    <t>Точки технического обслуживания машины</t>
  </si>
  <si>
    <t>Ежедневное техническое обслуживание</t>
  </si>
  <si>
    <t>Еженедельное техническое обслуживанием</t>
  </si>
  <si>
    <t>Ежемесячное техническое обслуживанием</t>
  </si>
  <si>
    <t>Возможные неисправности и способы их устранения</t>
  </si>
  <si>
    <t>3D индикатор с оправкой (измеритель индикаторный                 трехкоординатный)</t>
  </si>
  <si>
    <t>Подключение машины к электросети и наличие надежного заземления</t>
  </si>
  <si>
    <t>Система смазки машины</t>
  </si>
  <si>
    <t>Надежность действия защитных устройств по охране труда</t>
  </si>
  <si>
    <t>Непосредственным измерением величин параметров, указанных в разделе технических характеристик Приложения №2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</si>
  <si>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</si>
  <si>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правильность включения и фазировки двигателей в соответствии с технической документацией;</t>
  </si>
  <si>
    <t>Проверяется наличие смазки во всех точках, предусмотренных технической документацией на машину</t>
  </si>
  <si>
    <t>Все защитные и блокировочные устройства должны срабатывать надежно, обеспечивать удобство доступа к ним</t>
  </si>
  <si>
    <t xml:space="preserve">                              г.</t>
  </si>
  <si>
    <t xml:space="preserve">Пусконаладочные работы, ввод Оборудования в эксплуатацию (Проводят ___             чел. Продавца в течение ___ дней). Стоимость одного нормодня - </t>
  </si>
  <si>
    <t>Инструктаж  (Проводят ____ чел. Продавца для ____ чел. Покупателя в течение        ____ дней). Стоимость одного нормодня -</t>
  </si>
  <si>
    <t>правильность включения и фазировки двигателей в соответствии с               технической          документацией.</t>
  </si>
  <si>
    <t>Проверяется наличие смазки во всех точках, предусмотренных технической      документацией на машину</t>
  </si>
  <si>
    <t>Стороны не имеют замечаний к нарушению техники безопасности во время проведения пусконаладочных работ и окончательной приемки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</si>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</sst>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Calibri"/>
      <family val="2"/>
      <charset val="204"/>
    </font>
    <font>
      <vertAlign val="subscript"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justify" wrapText="1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justify" wrapText="1"/>
    </xf>
    <xf numFmtId="14" fontId="2" fillId="0" borderId="1" xfId="0" applyNumberFormat="1" applyFont="1" applyBorder="1" applyAlignment="1">
      <alignment horizontal="center" vertical="justify"/>
    </xf>
    <xf numFmtId="0" fontId="2" fillId="0" borderId="0" xfId="0" applyFont="1" applyAlignment="1">
      <alignment horizontal="right" vertical="top"/>
    </xf>
    <xf numFmtId="14" fontId="2" fillId="0" borderId="1" xfId="0" applyNumberFormat="1" applyFont="1" applyBorder="1" applyAlignment="1">
      <alignment horizontal="left" vertical="justify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justify"/>
    </xf>
    <xf numFmtId="1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justify" wrapText="1"/>
    </xf>
    <xf numFmtId="14" fontId="2" fillId="0" borderId="2" xfId="0" applyNumberFormat="1" applyFont="1" applyBorder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/>
    <xf numFmtId="0" fontId="9" fillId="0" borderId="1" xfId="0" applyFont="1" applyBorder="1"/>
    <xf numFmtId="0" fontId="2" fillId="0" borderId="0" xfId="0" applyFont="1" applyBorder="1" applyAlignment="1">
      <alignment horizontal="left" vertical="justify"/>
    </xf>
    <xf numFmtId="0" fontId="10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164" fontId="8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8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Border="1" applyAlignment="1">
      <alignment horizontal="right"/>
    </xf>
    <xf numFmtId="0" fontId="0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7" xfId="0" applyFont="1" applyBorder="1"/>
    <xf numFmtId="0" fontId="0" fillId="0" borderId="1" xfId="0" applyBorder="1" applyAlignment="1"/>
    <xf numFmtId="4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opLeftCell="A8" zoomScale="107" zoomScaleNormal="107" workbookViewId="0">
      <selection activeCell="A28" sqref="A28:F33"/>
    </sheetView>
  </sheetViews>
  <sheetFormatPr defaultRowHeight="12.75"/>
  <cols>
    <col min="1" max="1" width="5.140625" style="2" customWidth="1"/>
    <col min="2" max="2" width="24.42578125" style="2" customWidth="1"/>
    <col min="3" max="3" width="3.85546875" style="2" customWidth="1"/>
    <col min="4" max="4" width="34.28515625" style="2" customWidth="1"/>
    <col min="5" max="5" width="9.7109375" style="2" customWidth="1"/>
    <col min="6" max="6" width="15.85546875" style="2" customWidth="1"/>
    <col min="7" max="16384" width="9.140625" style="2"/>
  </cols>
  <sheetData>
    <row r="1" spans="1:6" ht="12.75" customHeight="1">
      <c r="E1" s="16"/>
      <c r="F1" s="16" t="s">
        <v>33</v>
      </c>
    </row>
    <row r="2" spans="1:6" ht="14.25" customHeight="1">
      <c r="C2" s="1" t="s">
        <v>3</v>
      </c>
      <c r="D2" s="29"/>
      <c r="E2" s="29" t="s">
        <v>24</v>
      </c>
      <c r="F2" s="75" t="s">
        <v>115</v>
      </c>
    </row>
    <row r="3" spans="1:6" ht="22.5" customHeight="1">
      <c r="E3" s="8"/>
    </row>
    <row r="4" spans="1:6" ht="14.25" customHeight="1">
      <c r="A4" s="110" t="s">
        <v>16</v>
      </c>
      <c r="B4" s="110"/>
      <c r="C4" s="110"/>
      <c r="D4" s="110"/>
      <c r="E4" s="110"/>
      <c r="F4" s="110"/>
    </row>
    <row r="5" spans="1:6" ht="14.25" customHeight="1">
      <c r="A5" s="111" t="s">
        <v>116</v>
      </c>
      <c r="B5" s="111"/>
      <c r="C5" s="111"/>
      <c r="D5" s="111"/>
      <c r="E5" s="111"/>
      <c r="F5" s="111"/>
    </row>
    <row r="6" spans="1:6" ht="9" customHeight="1">
      <c r="A6" s="11"/>
      <c r="B6" s="11"/>
      <c r="C6" s="11"/>
      <c r="D6" s="11"/>
      <c r="E6" s="11"/>
      <c r="F6" s="11"/>
    </row>
    <row r="7" spans="1:6" ht="24.75" hidden="1" customHeight="1">
      <c r="A7" s="15" t="s">
        <v>6</v>
      </c>
      <c r="B7" s="115" t="s">
        <v>7</v>
      </c>
      <c r="C7" s="115"/>
      <c r="D7" s="115"/>
      <c r="E7" s="115"/>
      <c r="F7" s="115"/>
    </row>
    <row r="8" spans="1:6" ht="6" customHeight="1"/>
    <row r="9" spans="1:6" ht="25.5">
      <c r="A9" s="4" t="s">
        <v>0</v>
      </c>
      <c r="B9" s="107" t="s">
        <v>18</v>
      </c>
      <c r="C9" s="108"/>
      <c r="D9" s="109"/>
      <c r="E9" s="4" t="s">
        <v>15</v>
      </c>
      <c r="F9" s="4" t="s">
        <v>87</v>
      </c>
    </row>
    <row r="10" spans="1:6" ht="25.5" customHeight="1">
      <c r="A10" s="4">
        <v>1</v>
      </c>
      <c r="B10" s="112" t="str">
        <f>A5</f>
        <v>Станок универсально-фрезерный ФС-300-02Р-2, Россия</v>
      </c>
      <c r="C10" s="113"/>
      <c r="D10" s="114"/>
      <c r="E10" s="65" t="s">
        <v>117</v>
      </c>
      <c r="F10" s="6"/>
    </row>
    <row r="11" spans="1:6" ht="13.5" customHeight="1">
      <c r="A11" s="17" t="s">
        <v>10</v>
      </c>
      <c r="B11" s="107" t="s">
        <v>8</v>
      </c>
      <c r="C11" s="108"/>
      <c r="D11" s="108"/>
      <c r="E11" s="172"/>
      <c r="F11" s="32"/>
    </row>
    <row r="12" spans="1:6" ht="16.5" customHeight="1">
      <c r="A12" s="61" t="s">
        <v>46</v>
      </c>
      <c r="B12" s="116" t="s">
        <v>118</v>
      </c>
      <c r="C12" s="117"/>
      <c r="D12" s="118"/>
      <c r="E12" s="66" t="s">
        <v>117</v>
      </c>
      <c r="F12" s="122"/>
    </row>
    <row r="13" spans="1:6" ht="16.5" customHeight="1">
      <c r="A13" s="72" t="s">
        <v>47</v>
      </c>
      <c r="B13" s="116" t="s">
        <v>119</v>
      </c>
      <c r="C13" s="117"/>
      <c r="D13" s="118"/>
      <c r="E13" s="66" t="s">
        <v>117</v>
      </c>
      <c r="F13" s="123"/>
    </row>
    <row r="14" spans="1:6" ht="16.5" customHeight="1">
      <c r="A14" s="72" t="s">
        <v>66</v>
      </c>
      <c r="B14" s="119" t="s">
        <v>120</v>
      </c>
      <c r="C14" s="119"/>
      <c r="D14" s="120"/>
      <c r="E14" s="66" t="s">
        <v>117</v>
      </c>
      <c r="F14" s="123"/>
    </row>
    <row r="15" spans="1:6" s="3" customFormat="1" ht="16.5" customHeight="1">
      <c r="A15" s="5" t="s">
        <v>48</v>
      </c>
      <c r="B15" s="121" t="s">
        <v>121</v>
      </c>
      <c r="C15" s="119"/>
      <c r="D15" s="120"/>
      <c r="E15" s="66" t="s">
        <v>117</v>
      </c>
      <c r="F15" s="123"/>
    </row>
    <row r="16" spans="1:6" s="3" customFormat="1" ht="16.5" customHeight="1">
      <c r="A16" s="5" t="s">
        <v>114</v>
      </c>
      <c r="B16" s="116" t="s">
        <v>122</v>
      </c>
      <c r="C16" s="117"/>
      <c r="D16" s="118"/>
      <c r="E16" s="66" t="s">
        <v>117</v>
      </c>
      <c r="F16" s="173"/>
    </row>
    <row r="17" spans="1:8" ht="16.5" customHeight="1">
      <c r="A17" s="4"/>
      <c r="B17" s="107" t="s">
        <v>123</v>
      </c>
      <c r="C17" s="108"/>
      <c r="D17" s="108"/>
      <c r="E17" s="171"/>
      <c r="F17" s="174"/>
    </row>
    <row r="18" spans="1:8" ht="16.5" customHeight="1">
      <c r="A18" s="74" t="s">
        <v>11</v>
      </c>
      <c r="B18" s="125" t="s">
        <v>124</v>
      </c>
      <c r="C18" s="126"/>
      <c r="D18" s="126"/>
      <c r="E18" s="103"/>
      <c r="F18" s="43"/>
    </row>
    <row r="19" spans="1:8" ht="16.5" customHeight="1">
      <c r="A19" s="63" t="s">
        <v>125</v>
      </c>
      <c r="B19" s="116" t="s">
        <v>126</v>
      </c>
      <c r="C19" s="127"/>
      <c r="D19" s="127"/>
      <c r="E19" s="66" t="s">
        <v>117</v>
      </c>
      <c r="F19" s="97"/>
      <c r="H19" s="48"/>
    </row>
    <row r="20" spans="1:8" ht="16.5" customHeight="1">
      <c r="A20" s="61" t="s">
        <v>127</v>
      </c>
      <c r="B20" s="116" t="s">
        <v>128</v>
      </c>
      <c r="C20" s="127"/>
      <c r="D20" s="127"/>
      <c r="E20" s="66" t="s">
        <v>117</v>
      </c>
      <c r="F20" s="97"/>
    </row>
    <row r="21" spans="1:8" s="3" customFormat="1" ht="16.5" customHeight="1">
      <c r="A21" s="60" t="s">
        <v>129</v>
      </c>
      <c r="B21" s="116" t="s">
        <v>130</v>
      </c>
      <c r="C21" s="117"/>
      <c r="D21" s="117"/>
      <c r="E21" s="66" t="s">
        <v>117</v>
      </c>
      <c r="F21" s="6"/>
    </row>
    <row r="22" spans="1:8" s="3" customFormat="1" ht="16.5" customHeight="1">
      <c r="A22" s="60" t="s">
        <v>131</v>
      </c>
      <c r="B22" s="116" t="s">
        <v>132</v>
      </c>
      <c r="C22" s="117"/>
      <c r="D22" s="117"/>
      <c r="E22" s="66" t="s">
        <v>117</v>
      </c>
      <c r="F22" s="6"/>
    </row>
    <row r="23" spans="1:8" s="3" customFormat="1" ht="16.5" customHeight="1">
      <c r="A23" s="60"/>
      <c r="B23" s="107" t="s">
        <v>133</v>
      </c>
      <c r="C23" s="127"/>
      <c r="D23" s="127"/>
      <c r="E23" s="101"/>
      <c r="F23" s="6"/>
    </row>
    <row r="24" spans="1:8" s="3" customFormat="1" ht="16.5" customHeight="1">
      <c r="A24" s="60"/>
      <c r="B24" s="156" t="s">
        <v>9</v>
      </c>
      <c r="C24" s="176"/>
      <c r="D24" s="176"/>
      <c r="E24" s="175"/>
      <c r="F24" s="6"/>
    </row>
    <row r="25" spans="1:8" ht="17.25" customHeight="1">
      <c r="A25" s="104" t="s">
        <v>13</v>
      </c>
      <c r="B25" s="107" t="s">
        <v>88</v>
      </c>
      <c r="C25" s="108"/>
      <c r="D25" s="108"/>
      <c r="E25" s="108"/>
      <c r="F25" s="172"/>
    </row>
    <row r="26" spans="1:8" ht="17.25" customHeight="1">
      <c r="A26" s="177" t="s">
        <v>125</v>
      </c>
      <c r="B26" s="178" t="s">
        <v>44</v>
      </c>
      <c r="C26" s="179"/>
      <c r="D26" s="179"/>
      <c r="E26" s="179"/>
      <c r="F26" s="180"/>
    </row>
    <row r="27" spans="1:8" ht="29.25" customHeight="1">
      <c r="A27" s="87" t="s">
        <v>127</v>
      </c>
      <c r="B27" s="116" t="s">
        <v>134</v>
      </c>
      <c r="C27" s="117"/>
      <c r="D27" s="117"/>
      <c r="E27" s="117"/>
      <c r="F27" s="118"/>
    </row>
    <row r="28" spans="1:8" ht="16.5" customHeight="1">
      <c r="A28" s="183">
        <v>2</v>
      </c>
      <c r="B28" s="156" t="s">
        <v>12</v>
      </c>
      <c r="C28" s="156"/>
      <c r="D28" s="156"/>
      <c r="E28" s="182"/>
      <c r="F28" s="103"/>
    </row>
    <row r="29" spans="1:8" ht="27" customHeight="1">
      <c r="A29" s="87" t="s">
        <v>4</v>
      </c>
      <c r="B29" s="159" t="s">
        <v>135</v>
      </c>
      <c r="C29" s="159"/>
      <c r="D29" s="159"/>
      <c r="E29" s="176"/>
      <c r="F29" s="103"/>
    </row>
    <row r="30" spans="1:8" ht="27" customHeight="1">
      <c r="A30" s="87" t="s">
        <v>5</v>
      </c>
      <c r="B30" s="159" t="s">
        <v>136</v>
      </c>
      <c r="C30" s="159"/>
      <c r="D30" s="159"/>
      <c r="E30" s="176"/>
      <c r="F30" s="103"/>
    </row>
    <row r="31" spans="1:8" ht="16.5" customHeight="1">
      <c r="A31" s="87"/>
      <c r="B31" s="156" t="s">
        <v>137</v>
      </c>
      <c r="C31" s="182"/>
      <c r="D31" s="182"/>
      <c r="E31" s="182"/>
      <c r="F31" s="182"/>
    </row>
    <row r="32" spans="1:8" ht="16.5" customHeight="1">
      <c r="A32" s="183" t="s">
        <v>14</v>
      </c>
      <c r="B32" s="156" t="s">
        <v>138</v>
      </c>
      <c r="C32" s="182"/>
      <c r="D32" s="182"/>
      <c r="E32" s="182"/>
      <c r="F32" s="182"/>
    </row>
    <row r="33" spans="1:7" ht="16.5" customHeight="1">
      <c r="A33" s="181" t="s">
        <v>139</v>
      </c>
      <c r="B33" s="159" t="s">
        <v>140</v>
      </c>
      <c r="C33" s="184"/>
      <c r="D33" s="184"/>
      <c r="E33" s="184"/>
      <c r="F33" s="184"/>
    </row>
    <row r="34" spans="1:7" ht="18.75" customHeight="1">
      <c r="A34" s="107" t="s">
        <v>74</v>
      </c>
      <c r="B34" s="108"/>
      <c r="C34" s="108"/>
      <c r="D34" s="108"/>
      <c r="E34" s="109"/>
      <c r="F34" s="6"/>
    </row>
    <row r="35" spans="1:7" ht="15" customHeight="1">
      <c r="A35" s="107" t="s">
        <v>141</v>
      </c>
      <c r="B35" s="108"/>
      <c r="C35" s="108"/>
      <c r="D35" s="109"/>
      <c r="E35" s="10">
        <v>0.18</v>
      </c>
      <c r="F35" s="6"/>
    </row>
    <row r="36" spans="1:7" ht="12.75" customHeight="1">
      <c r="A36" s="107" t="s">
        <v>76</v>
      </c>
      <c r="B36" s="108"/>
      <c r="C36" s="108"/>
      <c r="D36" s="108"/>
      <c r="E36" s="109"/>
      <c r="F36" s="6"/>
    </row>
    <row r="37" spans="1:7" ht="12.75" customHeight="1">
      <c r="A37" s="3"/>
    </row>
    <row r="38" spans="1:7" ht="18.75" customHeight="1">
      <c r="B38" s="3" t="s">
        <v>1</v>
      </c>
      <c r="C38" s="3"/>
      <c r="D38" s="3"/>
      <c r="E38" s="46" t="s">
        <v>2</v>
      </c>
    </row>
    <row r="39" spans="1:7" ht="38.25" customHeight="1">
      <c r="B39" s="124"/>
      <c r="C39" s="124"/>
      <c r="D39" s="124"/>
      <c r="E39" s="124"/>
      <c r="F39" s="124"/>
    </row>
    <row r="40" spans="1:7" ht="38.25" customHeight="1">
      <c r="B40" s="129" t="s">
        <v>77</v>
      </c>
      <c r="C40" s="129"/>
      <c r="D40" s="45"/>
      <c r="E40" s="124"/>
      <c r="F40" s="124"/>
    </row>
    <row r="41" spans="1:7" ht="12.75" customHeight="1">
      <c r="B41" s="24"/>
      <c r="C41" s="30"/>
      <c r="D41" s="18" t="s">
        <v>50</v>
      </c>
      <c r="E41" s="29"/>
      <c r="F41" s="52"/>
      <c r="G41" s="44"/>
    </row>
    <row r="42" spans="1:7" ht="12.75" customHeight="1">
      <c r="F42" s="44"/>
      <c r="G42" s="44"/>
    </row>
    <row r="43" spans="1:7">
      <c r="F43" s="44"/>
      <c r="G43" s="8"/>
    </row>
  </sheetData>
  <mergeCells count="36">
    <mergeCell ref="B33:F33"/>
    <mergeCell ref="B20:D20"/>
    <mergeCell ref="B22:D22"/>
    <mergeCell ref="B23:D23"/>
    <mergeCell ref="B24:D24"/>
    <mergeCell ref="E40:F40"/>
    <mergeCell ref="B40:C40"/>
    <mergeCell ref="B39:D39"/>
    <mergeCell ref="B26:F26"/>
    <mergeCell ref="B27:F27"/>
    <mergeCell ref="B25:F25"/>
    <mergeCell ref="B28:E28"/>
    <mergeCell ref="B29:E29"/>
    <mergeCell ref="B30:E30"/>
    <mergeCell ref="B31:F31"/>
    <mergeCell ref="B32:F32"/>
    <mergeCell ref="B13:D13"/>
    <mergeCell ref="E39:F39"/>
    <mergeCell ref="B21:D21"/>
    <mergeCell ref="B17:D17"/>
    <mergeCell ref="B18:D18"/>
    <mergeCell ref="A36:E36"/>
    <mergeCell ref="A34:E34"/>
    <mergeCell ref="A35:D35"/>
    <mergeCell ref="B19:D19"/>
    <mergeCell ref="F12:F17"/>
    <mergeCell ref="B12:D12"/>
    <mergeCell ref="B14:D14"/>
    <mergeCell ref="B15:D15"/>
    <mergeCell ref="B16:D16"/>
    <mergeCell ref="B11:E11"/>
    <mergeCell ref="B9:D9"/>
    <mergeCell ref="A4:F4"/>
    <mergeCell ref="A5:F5"/>
    <mergeCell ref="B10:D10"/>
    <mergeCell ref="B7:F7"/>
  </mergeCells>
  <phoneticPr fontId="4" type="noConversion"/>
  <pageMargins left="0.59055118110236227" right="0.39370078740157483" top="0.48" bottom="0.64" header="0" footer="0.11811023622047245"/>
  <pageSetup paperSize="9" orientation="portrait" r:id="rId1"/>
  <headerFooter alignWithMargins="0">
    <oddFooter>&amp;LПокупатель____________________&amp;C&amp;P&amp;RПродавец____________________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zoomScaleNormal="100" zoomScaleSheetLayoutView="115" workbookViewId="0">
      <selection activeCell="K37" sqref="K37"/>
    </sheetView>
  </sheetViews>
  <sheetFormatPr defaultRowHeight="12.75"/>
  <cols>
    <col min="1" max="1" width="4.7109375" style="2" customWidth="1"/>
    <col min="2" max="2" width="26.85546875" style="2" customWidth="1"/>
    <col min="3" max="3" width="25.5703125" style="2" customWidth="1"/>
    <col min="4" max="4" width="0.42578125" style="2" hidden="1" customWidth="1"/>
    <col min="5" max="5" width="5.140625" style="2" customWidth="1"/>
    <col min="6" max="6" width="9.28515625" style="2" customWidth="1"/>
    <col min="7" max="7" width="21.28515625" style="2" customWidth="1"/>
    <col min="8" max="8" width="2.28515625" style="2" customWidth="1"/>
    <col min="9" max="10" width="9.140625" style="2"/>
    <col min="11" max="11" width="21.28515625" style="2" customWidth="1"/>
    <col min="12" max="16384" width="9.140625" style="2"/>
  </cols>
  <sheetData>
    <row r="1" spans="1:13" ht="24.75" customHeight="1">
      <c r="C1" s="48"/>
      <c r="D1" s="48"/>
      <c r="E1" s="48"/>
      <c r="F1" s="48"/>
      <c r="G1" s="185" t="s">
        <v>34</v>
      </c>
      <c r="H1" s="186"/>
    </row>
    <row r="2" spans="1:13" ht="14.25" customHeight="1">
      <c r="C2" s="1" t="s">
        <v>78</v>
      </c>
      <c r="D2" s="29"/>
      <c r="E2" s="29"/>
      <c r="F2" s="193" t="s">
        <v>24</v>
      </c>
      <c r="G2" s="194"/>
      <c r="H2" s="75" t="s">
        <v>115</v>
      </c>
    </row>
    <row r="3" spans="1:13" ht="31.5" customHeight="1">
      <c r="G3" s="8"/>
    </row>
    <row r="4" spans="1:13" ht="14.25" customHeight="1">
      <c r="A4" s="110" t="s">
        <v>55</v>
      </c>
      <c r="B4" s="110"/>
      <c r="C4" s="110"/>
      <c r="D4" s="110"/>
      <c r="E4" s="110"/>
      <c r="F4" s="110"/>
      <c r="G4" s="110"/>
      <c r="H4" s="21"/>
    </row>
    <row r="5" spans="1:13" ht="14.25" customHeight="1">
      <c r="A5" s="110" t="str">
        <f>Прил.1!A5</f>
        <v>Станок универсально-фрезерный ФС-300-02Р-2, Россия</v>
      </c>
      <c r="B5" s="110"/>
      <c r="C5" s="110"/>
      <c r="D5" s="110"/>
      <c r="E5" s="110"/>
      <c r="F5" s="110"/>
      <c r="G5" s="110"/>
      <c r="H5" s="21"/>
    </row>
    <row r="6" spans="1:13" ht="44.25" customHeight="1">
      <c r="A6" s="11"/>
      <c r="B6" s="11"/>
      <c r="C6" s="11"/>
      <c r="D6" s="11"/>
      <c r="E6" s="98"/>
      <c r="F6" s="98"/>
      <c r="G6" s="11"/>
      <c r="H6" s="11"/>
    </row>
    <row r="7" spans="1:13" ht="41.25" customHeight="1">
      <c r="A7" s="39" t="s">
        <v>0</v>
      </c>
      <c r="B7" s="142" t="s">
        <v>79</v>
      </c>
      <c r="C7" s="143"/>
      <c r="D7" s="191"/>
      <c r="E7" s="191"/>
      <c r="F7" s="192"/>
      <c r="G7" s="99" t="s">
        <v>80</v>
      </c>
      <c r="H7" s="41"/>
    </row>
    <row r="8" spans="1:13" ht="21" customHeight="1">
      <c r="A8" s="77">
        <v>1</v>
      </c>
      <c r="B8" s="188" t="s">
        <v>142</v>
      </c>
      <c r="C8" s="189"/>
      <c r="D8" s="190"/>
      <c r="E8" s="190"/>
      <c r="F8" s="172"/>
      <c r="G8" s="100" t="s">
        <v>168</v>
      </c>
      <c r="H8" s="41"/>
      <c r="K8" s="50"/>
    </row>
    <row r="9" spans="1:13" ht="21" customHeight="1">
      <c r="A9" s="77">
        <v>2</v>
      </c>
      <c r="B9" s="188" t="s">
        <v>143</v>
      </c>
      <c r="C9" s="189"/>
      <c r="D9" s="190"/>
      <c r="E9" s="190"/>
      <c r="F9" s="172"/>
      <c r="G9" s="100" t="s">
        <v>169</v>
      </c>
      <c r="H9" s="41"/>
    </row>
    <row r="10" spans="1:13" ht="21" customHeight="1">
      <c r="A10" s="77">
        <v>3</v>
      </c>
      <c r="B10" s="188" t="s">
        <v>146</v>
      </c>
      <c r="C10" s="189"/>
      <c r="D10" s="190"/>
      <c r="E10" s="190"/>
      <c r="F10" s="172"/>
      <c r="G10" s="100" t="s">
        <v>169</v>
      </c>
      <c r="H10" s="41"/>
    </row>
    <row r="11" spans="1:13" ht="21" customHeight="1">
      <c r="A11" s="77">
        <v>4</v>
      </c>
      <c r="B11" s="188" t="s">
        <v>144</v>
      </c>
      <c r="C11" s="189"/>
      <c r="D11" s="190"/>
      <c r="E11" s="190"/>
      <c r="F11" s="172"/>
      <c r="G11" s="100" t="s">
        <v>170</v>
      </c>
      <c r="H11" s="41"/>
    </row>
    <row r="12" spans="1:13" ht="21" customHeight="1">
      <c r="A12" s="77">
        <v>5</v>
      </c>
      <c r="B12" s="188" t="s">
        <v>145</v>
      </c>
      <c r="C12" s="189"/>
      <c r="D12" s="190"/>
      <c r="E12" s="190"/>
      <c r="F12" s="172"/>
      <c r="G12" s="100" t="s">
        <v>171</v>
      </c>
      <c r="H12" s="41"/>
    </row>
    <row r="13" spans="1:13" ht="56.25" customHeight="1">
      <c r="A13" s="77">
        <v>6</v>
      </c>
      <c r="B13" s="188" t="s">
        <v>148</v>
      </c>
      <c r="C13" s="189"/>
      <c r="D13" s="190"/>
      <c r="E13" s="190"/>
      <c r="F13" s="172"/>
      <c r="G13" s="200" t="s">
        <v>178</v>
      </c>
      <c r="H13" s="15"/>
      <c r="I13" s="40"/>
      <c r="J13" s="40"/>
      <c r="K13" s="40"/>
      <c r="L13" s="40"/>
      <c r="M13" s="40"/>
    </row>
    <row r="14" spans="1:13" ht="21" customHeight="1">
      <c r="A14" s="77">
        <v>7</v>
      </c>
      <c r="B14" s="188" t="s">
        <v>147</v>
      </c>
      <c r="C14" s="189"/>
      <c r="D14" s="190"/>
      <c r="E14" s="190"/>
      <c r="F14" s="172"/>
      <c r="G14" s="100" t="s">
        <v>172</v>
      </c>
      <c r="H14" s="15"/>
      <c r="I14" s="40"/>
      <c r="J14" s="40"/>
      <c r="K14" s="40"/>
      <c r="L14" s="40"/>
      <c r="M14" s="40"/>
    </row>
    <row r="15" spans="1:13" ht="21" customHeight="1">
      <c r="A15" s="77">
        <v>8</v>
      </c>
      <c r="B15" s="133" t="s">
        <v>149</v>
      </c>
      <c r="C15" s="195"/>
      <c r="D15" s="195"/>
      <c r="E15" s="195"/>
      <c r="F15" s="195"/>
      <c r="G15" s="201">
        <v>200</v>
      </c>
      <c r="H15" s="15"/>
      <c r="I15" s="40"/>
      <c r="J15" s="40"/>
      <c r="K15" s="40"/>
      <c r="L15" s="40"/>
      <c r="M15" s="40"/>
    </row>
    <row r="16" spans="1:13" ht="21" customHeight="1">
      <c r="A16" s="77">
        <v>9</v>
      </c>
      <c r="B16" s="188" t="s">
        <v>150</v>
      </c>
      <c r="C16" s="189"/>
      <c r="D16" s="190"/>
      <c r="E16" s="190"/>
      <c r="F16" s="172"/>
      <c r="G16" s="100" t="s">
        <v>173</v>
      </c>
      <c r="H16" s="15"/>
      <c r="I16" s="40"/>
      <c r="J16" s="40"/>
      <c r="K16" s="40"/>
      <c r="L16" s="40"/>
      <c r="M16" s="40"/>
    </row>
    <row r="17" spans="1:13" ht="41.25" customHeight="1">
      <c r="A17" s="77">
        <v>10</v>
      </c>
      <c r="B17" s="188" t="s">
        <v>151</v>
      </c>
      <c r="C17" s="189"/>
      <c r="D17" s="190"/>
      <c r="E17" s="190"/>
      <c r="F17" s="172"/>
      <c r="G17" s="200" t="s">
        <v>179</v>
      </c>
      <c r="H17" s="15"/>
      <c r="I17" s="40"/>
      <c r="J17" s="40"/>
      <c r="K17" s="40"/>
      <c r="L17" s="40"/>
      <c r="M17" s="40"/>
    </row>
    <row r="18" spans="1:13" ht="31.5" customHeight="1">
      <c r="A18" s="77">
        <v>11</v>
      </c>
      <c r="B18" s="188" t="s">
        <v>152</v>
      </c>
      <c r="C18" s="189"/>
      <c r="D18" s="190"/>
      <c r="E18" s="190"/>
      <c r="F18" s="172"/>
      <c r="G18" s="100" t="s">
        <v>174</v>
      </c>
      <c r="H18" s="15"/>
      <c r="I18" s="40"/>
      <c r="J18" s="40"/>
      <c r="K18" s="40"/>
      <c r="L18" s="40"/>
      <c r="M18" s="40"/>
    </row>
    <row r="19" spans="1:13" ht="52.5" customHeight="1">
      <c r="A19" s="77">
        <v>12</v>
      </c>
      <c r="B19" s="188" t="s">
        <v>153</v>
      </c>
      <c r="C19" s="189"/>
      <c r="D19" s="190"/>
      <c r="E19" s="190"/>
      <c r="F19" s="172"/>
      <c r="G19" s="200" t="s">
        <v>180</v>
      </c>
      <c r="H19" s="15"/>
      <c r="I19" s="40"/>
      <c r="J19" s="40"/>
      <c r="K19" s="40"/>
      <c r="L19" s="40"/>
      <c r="M19" s="40"/>
    </row>
    <row r="20" spans="1:13" ht="39" customHeight="1">
      <c r="A20" s="77">
        <v>13</v>
      </c>
      <c r="B20" s="188" t="s">
        <v>154</v>
      </c>
      <c r="C20" s="189"/>
      <c r="D20" s="190"/>
      <c r="E20" s="190"/>
      <c r="F20" s="172"/>
      <c r="G20" s="200" t="s">
        <v>181</v>
      </c>
      <c r="H20" s="15"/>
      <c r="I20" s="40"/>
      <c r="J20" s="40"/>
      <c r="K20" s="40"/>
      <c r="L20" s="40"/>
      <c r="M20" s="40"/>
    </row>
    <row r="21" spans="1:13" ht="21" customHeight="1">
      <c r="A21" s="77">
        <v>14</v>
      </c>
      <c r="B21" s="188" t="s">
        <v>155</v>
      </c>
      <c r="C21" s="189"/>
      <c r="D21" s="190"/>
      <c r="E21" s="190"/>
      <c r="F21" s="172"/>
      <c r="G21" s="100" t="s">
        <v>175</v>
      </c>
      <c r="H21" s="15"/>
      <c r="I21" s="40"/>
      <c r="J21" s="40"/>
      <c r="K21" s="40"/>
      <c r="L21" s="40"/>
      <c r="M21" s="40"/>
    </row>
    <row r="22" spans="1:13" ht="32.25" customHeight="1">
      <c r="A22" s="77">
        <v>15</v>
      </c>
      <c r="B22" s="188" t="s">
        <v>156</v>
      </c>
      <c r="C22" s="189"/>
      <c r="D22" s="190"/>
      <c r="E22" s="190"/>
      <c r="F22" s="172"/>
      <c r="G22" s="100" t="s">
        <v>182</v>
      </c>
      <c r="H22" s="15"/>
      <c r="I22" s="40"/>
      <c r="J22" s="40"/>
      <c r="K22" s="40"/>
      <c r="L22" s="40"/>
      <c r="M22" s="40"/>
    </row>
    <row r="23" spans="1:13" ht="21" customHeight="1">
      <c r="A23" s="77">
        <v>16</v>
      </c>
      <c r="B23" s="196" t="s">
        <v>157</v>
      </c>
      <c r="C23" s="189"/>
      <c r="D23" s="127"/>
      <c r="E23" s="127"/>
      <c r="F23" s="128"/>
      <c r="G23" s="100" t="s">
        <v>175</v>
      </c>
      <c r="H23" s="15"/>
      <c r="I23" s="40"/>
      <c r="J23" s="40"/>
      <c r="K23" s="40"/>
      <c r="L23" s="40"/>
      <c r="M23" s="40"/>
    </row>
    <row r="24" spans="1:13" ht="21" customHeight="1">
      <c r="A24" s="77">
        <v>17</v>
      </c>
      <c r="B24" s="188" t="s">
        <v>158</v>
      </c>
      <c r="C24" s="189"/>
      <c r="D24" s="190"/>
      <c r="E24" s="190"/>
      <c r="F24" s="172"/>
      <c r="G24" s="203">
        <v>0.01</v>
      </c>
    </row>
    <row r="25" spans="1:13" ht="21" customHeight="1">
      <c r="A25" s="77">
        <v>18</v>
      </c>
      <c r="B25" s="197" t="s">
        <v>161</v>
      </c>
      <c r="C25" s="198"/>
      <c r="D25" s="198"/>
      <c r="E25" s="198"/>
      <c r="F25" s="199"/>
      <c r="G25" s="100" t="s">
        <v>176</v>
      </c>
    </row>
    <row r="26" spans="1:13" ht="21" customHeight="1">
      <c r="A26" s="77">
        <v>19</v>
      </c>
      <c r="B26" s="188" t="s">
        <v>159</v>
      </c>
      <c r="C26" s="189"/>
      <c r="D26" s="190"/>
      <c r="E26" s="190"/>
      <c r="F26" s="172"/>
      <c r="G26" s="100" t="s">
        <v>177</v>
      </c>
    </row>
    <row r="27" spans="1:13" ht="54.75" customHeight="1">
      <c r="A27" s="77">
        <v>20</v>
      </c>
      <c r="B27" s="188" t="s">
        <v>160</v>
      </c>
      <c r="C27" s="189"/>
      <c r="D27" s="190"/>
      <c r="E27" s="190"/>
      <c r="F27" s="172"/>
      <c r="G27" s="200" t="s">
        <v>183</v>
      </c>
    </row>
    <row r="28" spans="1:13" ht="30.75" customHeight="1">
      <c r="A28" s="77">
        <v>21</v>
      </c>
      <c r="B28" s="188" t="s">
        <v>162</v>
      </c>
      <c r="C28" s="189"/>
      <c r="D28" s="190"/>
      <c r="E28" s="190"/>
      <c r="F28" s="172"/>
      <c r="G28" s="100" t="s">
        <v>184</v>
      </c>
    </row>
    <row r="29" spans="1:13" ht="32.25" customHeight="1">
      <c r="A29" s="77">
        <v>22</v>
      </c>
      <c r="B29" s="188" t="s">
        <v>163</v>
      </c>
      <c r="C29" s="189"/>
      <c r="D29" s="190"/>
      <c r="E29" s="190"/>
      <c r="F29" s="172"/>
      <c r="G29" s="100" t="s">
        <v>185</v>
      </c>
    </row>
    <row r="30" spans="1:13" ht="20.25" customHeight="1">
      <c r="A30" s="77">
        <v>23</v>
      </c>
      <c r="B30" s="188" t="s">
        <v>164</v>
      </c>
      <c r="C30" s="189"/>
      <c r="D30" s="190"/>
      <c r="E30" s="190"/>
      <c r="F30" s="172"/>
      <c r="G30" s="100" t="s">
        <v>176</v>
      </c>
    </row>
    <row r="31" spans="1:13" ht="20.25" customHeight="1">
      <c r="A31" s="77">
        <v>24</v>
      </c>
      <c r="B31" s="188" t="s">
        <v>165</v>
      </c>
      <c r="C31" s="189"/>
      <c r="D31" s="190"/>
      <c r="E31" s="190"/>
      <c r="F31" s="172"/>
      <c r="G31" s="100" t="s">
        <v>186</v>
      </c>
    </row>
    <row r="32" spans="1:13">
      <c r="A32" s="76"/>
      <c r="B32" s="69"/>
      <c r="C32" s="69"/>
      <c r="D32" s="69"/>
      <c r="E32" s="69"/>
      <c r="F32" s="69"/>
      <c r="G32" s="69"/>
    </row>
    <row r="33" spans="2:9" ht="12.75" customHeight="1">
      <c r="B33" s="28"/>
    </row>
    <row r="34" spans="2:9">
      <c r="B34" s="28"/>
    </row>
    <row r="35" spans="2:9" ht="12.75" customHeight="1">
      <c r="D35" s="3"/>
      <c r="E35" s="3"/>
      <c r="F35" s="3"/>
    </row>
    <row r="36" spans="2:9" ht="12.75" customHeight="1">
      <c r="B36" s="3" t="s">
        <v>1</v>
      </c>
      <c r="D36" s="47"/>
      <c r="E36" s="95"/>
      <c r="F36" s="95"/>
      <c r="G36" s="9" t="s">
        <v>2</v>
      </c>
      <c r="H36" s="9"/>
    </row>
    <row r="37" spans="2:9">
      <c r="B37" s="47"/>
      <c r="D37" s="42"/>
      <c r="E37" s="96"/>
      <c r="F37" s="96"/>
      <c r="G37" s="124"/>
      <c r="H37" s="124"/>
    </row>
    <row r="38" spans="2:9" ht="38.25" customHeight="1">
      <c r="B38" s="68" t="s">
        <v>81</v>
      </c>
      <c r="D38" s="47" t="s">
        <v>49</v>
      </c>
      <c r="E38" s="95"/>
      <c r="F38" s="95"/>
      <c r="H38" s="51"/>
      <c r="I38" s="47"/>
    </row>
    <row r="39" spans="2:9" ht="28.5" customHeight="1">
      <c r="B39" s="24"/>
      <c r="C39" s="2" t="s">
        <v>50</v>
      </c>
      <c r="G39" s="24"/>
      <c r="H39" s="52"/>
    </row>
  </sheetData>
  <mergeCells count="30">
    <mergeCell ref="B24:F24"/>
    <mergeCell ref="B31:F31"/>
    <mergeCell ref="B26:F26"/>
    <mergeCell ref="B27:F27"/>
    <mergeCell ref="B28:F28"/>
    <mergeCell ref="B29:F29"/>
    <mergeCell ref="B30:F30"/>
    <mergeCell ref="B25:F25"/>
    <mergeCell ref="B16:F16"/>
    <mergeCell ref="B17:F17"/>
    <mergeCell ref="B18:F18"/>
    <mergeCell ref="B19:F19"/>
    <mergeCell ref="B20:F20"/>
    <mergeCell ref="B12:F12"/>
    <mergeCell ref="F2:G2"/>
    <mergeCell ref="B13:F13"/>
    <mergeCell ref="B15:F15"/>
    <mergeCell ref="G1:H1"/>
    <mergeCell ref="B14:F14"/>
    <mergeCell ref="B7:F7"/>
    <mergeCell ref="B8:F8"/>
    <mergeCell ref="B9:F9"/>
    <mergeCell ref="B10:F10"/>
    <mergeCell ref="B11:F11"/>
    <mergeCell ref="B21:F21"/>
    <mergeCell ref="B22:F22"/>
    <mergeCell ref="B23:F23"/>
    <mergeCell ref="G37:H37"/>
    <mergeCell ref="A4:G4"/>
    <mergeCell ref="A5:G5"/>
  </mergeCells>
  <phoneticPr fontId="4" type="noConversion"/>
  <pageMargins left="0.25" right="0.25" top="0.75" bottom="0.75" header="0.3" footer="0.3"/>
  <pageSetup paperSize="9" orientation="portrait" r:id="rId1"/>
  <headerFooter>
    <oddFooter>&amp;LПокупатель____________________&amp;C&amp;P&amp;RПродавец____________________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workbookViewId="0">
      <selection activeCell="H19" sqref="H19"/>
    </sheetView>
  </sheetViews>
  <sheetFormatPr defaultRowHeight="12.75"/>
  <cols>
    <col min="1" max="1" width="4" style="2" customWidth="1"/>
    <col min="2" max="2" width="31.5703125" style="2" customWidth="1"/>
    <col min="3" max="3" width="5.85546875" style="2" customWidth="1"/>
    <col min="4" max="4" width="17.140625" style="2" customWidth="1"/>
    <col min="5" max="5" width="27.42578125" style="2" hidden="1" customWidth="1"/>
    <col min="6" max="6" width="17.85546875" style="2" customWidth="1"/>
    <col min="7" max="7" width="19" style="2" customWidth="1"/>
    <col min="8" max="16384" width="9.140625" style="2"/>
  </cols>
  <sheetData>
    <row r="1" spans="1:9" ht="12.75" customHeight="1">
      <c r="E1" s="16"/>
      <c r="F1" s="16"/>
      <c r="G1" s="16" t="s">
        <v>35</v>
      </c>
    </row>
    <row r="2" spans="1:9" ht="14.25" customHeight="1">
      <c r="D2" s="1" t="s">
        <v>3</v>
      </c>
      <c r="E2" s="1" t="s">
        <v>3</v>
      </c>
      <c r="F2" s="20" t="s">
        <v>24</v>
      </c>
      <c r="G2" s="75" t="s">
        <v>115</v>
      </c>
    </row>
    <row r="3" spans="1:9" ht="23.25" customHeight="1">
      <c r="F3" s="8"/>
    </row>
    <row r="4" spans="1:9" ht="14.25" customHeight="1">
      <c r="A4" s="110" t="s">
        <v>31</v>
      </c>
      <c r="B4" s="110"/>
      <c r="C4" s="110"/>
      <c r="D4" s="110"/>
      <c r="E4" s="110"/>
      <c r="F4" s="110"/>
      <c r="G4" s="110"/>
    </row>
    <row r="5" spans="1:9" ht="14.25" customHeight="1">
      <c r="A5" s="111" t="str">
        <f>Прил.1!A5</f>
        <v>Станок универсально-фрезерный ФС-300-02Р-2, Россия</v>
      </c>
      <c r="B5" s="111"/>
      <c r="C5" s="111"/>
      <c r="D5" s="111"/>
      <c r="E5" s="111"/>
      <c r="F5" s="111"/>
      <c r="G5" s="111"/>
    </row>
    <row r="6" spans="1:9" ht="14.25" customHeight="1">
      <c r="A6" s="11"/>
      <c r="B6" s="11"/>
      <c r="C6" s="11"/>
      <c r="D6" s="11"/>
      <c r="E6" s="11"/>
      <c r="F6" s="11"/>
      <c r="G6" s="11"/>
    </row>
    <row r="7" spans="1:9" ht="24.75" hidden="1" customHeight="1">
      <c r="A7" s="15" t="s">
        <v>6</v>
      </c>
      <c r="B7" s="115" t="s">
        <v>29</v>
      </c>
      <c r="C7" s="115"/>
      <c r="D7" s="115"/>
      <c r="E7" s="115"/>
      <c r="F7" s="115"/>
      <c r="G7" s="115"/>
    </row>
    <row r="8" spans="1:9" hidden="1">
      <c r="A8" s="15"/>
      <c r="B8" s="134"/>
      <c r="C8" s="134"/>
      <c r="D8" s="134"/>
      <c r="E8" s="134"/>
      <c r="F8" s="134"/>
      <c r="G8" s="134"/>
    </row>
    <row r="9" spans="1:9" ht="24.75" hidden="1" customHeight="1">
      <c r="A9" s="15"/>
      <c r="B9" s="33"/>
      <c r="C9" s="33"/>
      <c r="D9" s="33"/>
      <c r="E9" s="33"/>
      <c r="F9" s="34"/>
      <c r="G9" s="33"/>
    </row>
    <row r="10" spans="1:9" ht="6" customHeight="1"/>
    <row r="11" spans="1:9" ht="21.75" customHeight="1">
      <c r="A11" s="135" t="s">
        <v>0</v>
      </c>
      <c r="B11" s="135" t="s">
        <v>32</v>
      </c>
      <c r="C11" s="135" t="s">
        <v>17</v>
      </c>
      <c r="D11" s="137" t="s">
        <v>84</v>
      </c>
      <c r="E11" s="138"/>
      <c r="F11" s="138"/>
      <c r="G11" s="139"/>
    </row>
    <row r="12" spans="1:9" ht="125.25" customHeight="1">
      <c r="A12" s="136"/>
      <c r="B12" s="136"/>
      <c r="C12" s="136"/>
      <c r="D12" s="137" t="s">
        <v>51</v>
      </c>
      <c r="E12" s="139"/>
      <c r="F12" s="137" t="s">
        <v>83</v>
      </c>
      <c r="G12" s="139"/>
    </row>
    <row r="13" spans="1:9" ht="69.75" customHeight="1">
      <c r="A13" s="19">
        <v>1</v>
      </c>
      <c r="B13" s="7" t="str">
        <f>Прил.1!A5</f>
        <v>Станок универсально-фрезерный ФС-300-02Р-2, Россия</v>
      </c>
      <c r="C13" s="5">
        <v>4</v>
      </c>
      <c r="D13" s="140" t="s">
        <v>166</v>
      </c>
      <c r="E13" s="141"/>
      <c r="F13" s="140" t="s">
        <v>167</v>
      </c>
      <c r="G13" s="141"/>
    </row>
    <row r="14" spans="1:9">
      <c r="A14" s="13"/>
      <c r="B14" s="14"/>
      <c r="C14" s="14"/>
      <c r="D14" s="14"/>
      <c r="E14" s="14"/>
      <c r="F14" s="14"/>
      <c r="G14" s="14"/>
      <c r="H14" s="12"/>
      <c r="I14" s="12"/>
    </row>
    <row r="15" spans="1:9">
      <c r="A15" s="3" t="s">
        <v>1</v>
      </c>
      <c r="C15" s="3"/>
      <c r="D15" s="3"/>
      <c r="E15" s="22"/>
      <c r="F15" s="9" t="s">
        <v>2</v>
      </c>
      <c r="G15" s="9"/>
    </row>
    <row r="16" spans="1:9">
      <c r="A16" s="3"/>
      <c r="C16" s="3"/>
      <c r="D16" s="3"/>
      <c r="E16" s="22"/>
      <c r="F16" s="9"/>
      <c r="G16" s="9"/>
    </row>
    <row r="17" spans="1:7" ht="38.25" customHeight="1">
      <c r="A17" s="124" t="s">
        <v>82</v>
      </c>
      <c r="B17" s="124"/>
      <c r="C17" s="124"/>
      <c r="D17" s="124"/>
      <c r="E17" s="28"/>
      <c r="F17" s="49"/>
      <c r="G17" s="31"/>
    </row>
    <row r="18" spans="1:7" ht="30" customHeight="1">
      <c r="A18" s="29"/>
      <c r="B18" s="29"/>
      <c r="C18" s="29"/>
      <c r="D18" s="35" t="s">
        <v>50</v>
      </c>
      <c r="E18" s="8"/>
      <c r="F18" s="29"/>
      <c r="G18" s="35"/>
    </row>
  </sheetData>
  <mergeCells count="13">
    <mergeCell ref="A17:D17"/>
    <mergeCell ref="A4:G4"/>
    <mergeCell ref="A5:G5"/>
    <mergeCell ref="B7:G7"/>
    <mergeCell ref="B8:G8"/>
    <mergeCell ref="B11:B12"/>
    <mergeCell ref="A11:A12"/>
    <mergeCell ref="C11:C12"/>
    <mergeCell ref="D11:G11"/>
    <mergeCell ref="D12:E12"/>
    <mergeCell ref="D13:E13"/>
    <mergeCell ref="F12:G12"/>
    <mergeCell ref="F13:G13"/>
  </mergeCells>
  <phoneticPr fontId="4" type="noConversion"/>
  <pageMargins left="0.39370078740157483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topLeftCell="A31" zoomScaleNormal="100" workbookViewId="0">
      <selection activeCell="K29" sqref="K29"/>
    </sheetView>
  </sheetViews>
  <sheetFormatPr defaultRowHeight="12.75"/>
  <cols>
    <col min="1" max="1" width="4.7109375" style="2" customWidth="1"/>
    <col min="2" max="2" width="31.5703125" style="2" customWidth="1"/>
    <col min="3" max="3" width="16.28515625" style="2" customWidth="1"/>
    <col min="4" max="4" width="11.5703125" style="2" customWidth="1"/>
    <col min="5" max="5" width="5.85546875" style="2" customWidth="1"/>
    <col min="6" max="6" width="22.140625" style="2" customWidth="1"/>
    <col min="7" max="16384" width="9.140625" style="2"/>
  </cols>
  <sheetData>
    <row r="1" spans="1:6" ht="12.75" customHeight="1">
      <c r="E1" s="16"/>
      <c r="F1" s="16" t="s">
        <v>45</v>
      </c>
    </row>
    <row r="2" spans="1:6" ht="14.25" customHeight="1">
      <c r="C2" s="1" t="s">
        <v>3</v>
      </c>
      <c r="D2" s="29"/>
      <c r="E2" s="29" t="s">
        <v>19</v>
      </c>
      <c r="F2" s="75" t="s">
        <v>115</v>
      </c>
    </row>
    <row r="3" spans="1:6" ht="25.5" customHeight="1">
      <c r="E3" s="8"/>
    </row>
    <row r="4" spans="1:6" ht="14.25" customHeight="1">
      <c r="A4" s="110" t="s">
        <v>57</v>
      </c>
      <c r="B4" s="110"/>
      <c r="C4" s="110"/>
      <c r="D4" s="110"/>
      <c r="E4" s="110"/>
      <c r="F4" s="110"/>
    </row>
    <row r="5" spans="1:6" ht="14.25" customHeight="1">
      <c r="A5" s="111" t="str">
        <f>Прил.1!A5</f>
        <v>Станок универсально-фрезерный ФС-300-02Р-2, Россия</v>
      </c>
      <c r="B5" s="111"/>
      <c r="C5" s="111"/>
      <c r="D5" s="111"/>
      <c r="E5" s="111"/>
      <c r="F5" s="111"/>
    </row>
    <row r="6" spans="1:6" ht="18" customHeight="1">
      <c r="A6" s="11"/>
      <c r="B6" s="11"/>
      <c r="C6" s="11"/>
      <c r="D6" s="11"/>
      <c r="E6" s="11"/>
      <c r="F6" s="11"/>
    </row>
    <row r="7" spans="1:6" ht="25.5" customHeight="1">
      <c r="A7" s="15"/>
      <c r="B7" s="115"/>
      <c r="C7" s="115"/>
      <c r="D7" s="115"/>
      <c r="E7" s="115"/>
      <c r="F7" s="115"/>
    </row>
    <row r="8" spans="1:6" ht="25.5" customHeight="1">
      <c r="A8" s="39" t="s">
        <v>0</v>
      </c>
      <c r="B8" s="142" t="s">
        <v>85</v>
      </c>
      <c r="C8" s="143"/>
      <c r="D8" s="143"/>
      <c r="E8" s="143"/>
      <c r="F8" s="144"/>
    </row>
    <row r="9" spans="1:6" ht="25.5" customHeight="1">
      <c r="A9" s="204">
        <v>1</v>
      </c>
      <c r="B9" s="188" t="s">
        <v>197</v>
      </c>
      <c r="C9" s="189"/>
      <c r="D9" s="189"/>
      <c r="E9" s="189"/>
      <c r="F9" s="205"/>
    </row>
    <row r="10" spans="1:6" ht="25.5" customHeight="1">
      <c r="A10" s="204">
        <v>2</v>
      </c>
      <c r="B10" s="188" t="s">
        <v>198</v>
      </c>
      <c r="C10" s="189"/>
      <c r="D10" s="189"/>
      <c r="E10" s="189"/>
      <c r="F10" s="205"/>
    </row>
    <row r="11" spans="1:6" ht="25.5" customHeight="1">
      <c r="A11" s="204">
        <v>3</v>
      </c>
      <c r="B11" s="188" t="s">
        <v>199</v>
      </c>
      <c r="C11" s="189"/>
      <c r="D11" s="189"/>
      <c r="E11" s="189"/>
      <c r="F11" s="205"/>
    </row>
    <row r="12" spans="1:6" ht="25.5" customHeight="1">
      <c r="A12" s="204" t="s">
        <v>187</v>
      </c>
      <c r="B12" s="188" t="s">
        <v>200</v>
      </c>
      <c r="C12" s="189"/>
      <c r="D12" s="189"/>
      <c r="E12" s="189"/>
      <c r="F12" s="205"/>
    </row>
    <row r="13" spans="1:6" ht="25.5" customHeight="1">
      <c r="A13" s="204" t="s">
        <v>188</v>
      </c>
      <c r="B13" s="188" t="s">
        <v>201</v>
      </c>
      <c r="C13" s="189"/>
      <c r="D13" s="189"/>
      <c r="E13" s="189"/>
      <c r="F13" s="205"/>
    </row>
    <row r="14" spans="1:6" ht="25.5" customHeight="1">
      <c r="A14" s="204" t="s">
        <v>189</v>
      </c>
      <c r="B14" s="188" t="s">
        <v>202</v>
      </c>
      <c r="C14" s="189"/>
      <c r="D14" s="189"/>
      <c r="E14" s="189"/>
      <c r="F14" s="205"/>
    </row>
    <row r="15" spans="1:6" ht="25.5" customHeight="1">
      <c r="A15" s="204">
        <v>4</v>
      </c>
      <c r="B15" s="188" t="s">
        <v>203</v>
      </c>
      <c r="C15" s="189"/>
      <c r="D15" s="189"/>
      <c r="E15" s="189"/>
      <c r="F15" s="205"/>
    </row>
    <row r="16" spans="1:6" ht="25.5" customHeight="1">
      <c r="A16" s="204" t="s">
        <v>190</v>
      </c>
      <c r="B16" s="188" t="s">
        <v>204</v>
      </c>
      <c r="C16" s="189"/>
      <c r="D16" s="189"/>
      <c r="E16" s="189"/>
      <c r="F16" s="205"/>
    </row>
    <row r="17" spans="1:6" ht="25.5" customHeight="1">
      <c r="A17" s="204" t="s">
        <v>191</v>
      </c>
      <c r="B17" s="188" t="s">
        <v>205</v>
      </c>
      <c r="C17" s="189"/>
      <c r="D17" s="189"/>
      <c r="E17" s="189"/>
      <c r="F17" s="205"/>
    </row>
    <row r="18" spans="1:6" ht="25.5" customHeight="1">
      <c r="A18" s="204">
        <v>5</v>
      </c>
      <c r="B18" s="188" t="s">
        <v>206</v>
      </c>
      <c r="C18" s="189"/>
      <c r="D18" s="189"/>
      <c r="E18" s="189"/>
      <c r="F18" s="205"/>
    </row>
    <row r="19" spans="1:6" ht="25.5" customHeight="1">
      <c r="A19" s="204" t="s">
        <v>192</v>
      </c>
      <c r="B19" s="188" t="s">
        <v>207</v>
      </c>
      <c r="C19" s="189"/>
      <c r="D19" s="189"/>
      <c r="E19" s="189"/>
      <c r="F19" s="205"/>
    </row>
    <row r="20" spans="1:6" ht="25.5" customHeight="1">
      <c r="A20" s="204" t="s">
        <v>193</v>
      </c>
      <c r="B20" s="188" t="s">
        <v>208</v>
      </c>
      <c r="C20" s="189"/>
      <c r="D20" s="189"/>
      <c r="E20" s="189"/>
      <c r="F20" s="205"/>
    </row>
    <row r="21" spans="1:6" ht="25.5" customHeight="1">
      <c r="A21" s="204" t="s">
        <v>194</v>
      </c>
      <c r="B21" s="188" t="s">
        <v>209</v>
      </c>
      <c r="C21" s="189"/>
      <c r="D21" s="189"/>
      <c r="E21" s="189"/>
      <c r="F21" s="205"/>
    </row>
    <row r="22" spans="1:6" ht="25.5" customHeight="1">
      <c r="A22" s="204" t="s">
        <v>195</v>
      </c>
      <c r="B22" s="188" t="s">
        <v>210</v>
      </c>
      <c r="C22" s="189"/>
      <c r="D22" s="189"/>
      <c r="E22" s="189"/>
      <c r="F22" s="205"/>
    </row>
    <row r="23" spans="1:6" ht="25.5" customHeight="1">
      <c r="A23" s="204" t="s">
        <v>196</v>
      </c>
      <c r="B23" s="188" t="s">
        <v>211</v>
      </c>
      <c r="C23" s="189"/>
      <c r="D23" s="189"/>
      <c r="E23" s="189"/>
      <c r="F23" s="205"/>
    </row>
    <row r="24" spans="1:6" ht="25.5" customHeight="1">
      <c r="A24" s="204">
        <v>6</v>
      </c>
      <c r="B24" s="188" t="s">
        <v>212</v>
      </c>
      <c r="C24" s="189"/>
      <c r="D24" s="189"/>
      <c r="E24" s="189"/>
      <c r="F24" s="205"/>
    </row>
    <row r="25" spans="1:6" ht="14.25" customHeight="1">
      <c r="A25" s="77"/>
      <c r="B25" s="145"/>
      <c r="C25" s="146"/>
      <c r="D25" s="146"/>
      <c r="E25" s="146"/>
      <c r="F25" s="147"/>
    </row>
    <row r="26" spans="1:6" ht="25.5" customHeight="1">
      <c r="A26" s="15"/>
      <c r="B26" s="148"/>
      <c r="C26" s="148"/>
      <c r="D26" s="38"/>
      <c r="E26" s="38"/>
      <c r="F26" s="38"/>
    </row>
    <row r="27" spans="1:6" ht="25.5" customHeight="1">
      <c r="A27" s="15"/>
      <c r="B27" s="38"/>
      <c r="C27" s="38"/>
      <c r="D27" s="38"/>
      <c r="E27" s="38"/>
      <c r="F27" s="38"/>
    </row>
    <row r="29" spans="1:6">
      <c r="A29" s="3" t="s">
        <v>1</v>
      </c>
      <c r="B29" s="3"/>
      <c r="C29" s="3"/>
      <c r="D29" s="9" t="s">
        <v>2</v>
      </c>
      <c r="E29" s="9"/>
    </row>
    <row r="30" spans="1:6" ht="38.25" customHeight="1">
      <c r="A30" s="124" t="s">
        <v>77</v>
      </c>
      <c r="B30" s="124"/>
      <c r="C30" s="124"/>
      <c r="D30" s="124"/>
      <c r="E30" s="124"/>
      <c r="F30" s="124"/>
    </row>
    <row r="31" spans="1:6" ht="25.5" customHeight="1">
      <c r="A31" s="24"/>
      <c r="B31" s="30"/>
      <c r="C31" s="18" t="s">
        <v>50</v>
      </c>
      <c r="D31" s="29"/>
      <c r="E31" s="29"/>
      <c r="F31" s="8"/>
    </row>
  </sheetData>
  <mergeCells count="24">
    <mergeCell ref="B23:F23"/>
    <mergeCell ref="B24:F24"/>
    <mergeCell ref="A30:C30"/>
    <mergeCell ref="D30:F30"/>
    <mergeCell ref="B26:C26"/>
    <mergeCell ref="B10:F10"/>
    <mergeCell ref="B11:F11"/>
    <mergeCell ref="B18:F18"/>
    <mergeCell ref="B19:F19"/>
    <mergeCell ref="B12:F12"/>
    <mergeCell ref="B13:F13"/>
    <mergeCell ref="B14:F14"/>
    <mergeCell ref="B15:F15"/>
    <mergeCell ref="B16:F16"/>
    <mergeCell ref="B17:F17"/>
    <mergeCell ref="B25:F25"/>
    <mergeCell ref="B20:F20"/>
    <mergeCell ref="B21:F21"/>
    <mergeCell ref="B22:F22"/>
    <mergeCell ref="A4:F4"/>
    <mergeCell ref="A5:F5"/>
    <mergeCell ref="B7:F7"/>
    <mergeCell ref="B8:F8"/>
    <mergeCell ref="B9:F9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25" zoomScaleNormal="100" zoomScaleSheetLayoutView="100" workbookViewId="0">
      <selection activeCell="A8" sqref="A8:XFD8"/>
    </sheetView>
  </sheetViews>
  <sheetFormatPr defaultRowHeight="12.75"/>
  <cols>
    <col min="1" max="1" width="4.7109375" style="2" customWidth="1"/>
    <col min="2" max="2" width="19.28515625" style="2" customWidth="1"/>
    <col min="3" max="3" width="30.42578125" style="2" customWidth="1"/>
    <col min="4" max="4" width="11" style="2" customWidth="1"/>
    <col min="5" max="5" width="14.5703125" style="2" customWidth="1"/>
    <col min="6" max="6" width="14.7109375" style="2" customWidth="1"/>
    <col min="7" max="7" width="11" style="2" customWidth="1"/>
    <col min="8" max="16384" width="9.140625" style="2"/>
  </cols>
  <sheetData>
    <row r="1" spans="1:7" ht="12.75" customHeight="1">
      <c r="D1" s="16"/>
      <c r="E1" s="16"/>
      <c r="F1" s="16" t="s">
        <v>36</v>
      </c>
    </row>
    <row r="2" spans="1:7" ht="14.25" customHeight="1">
      <c r="C2" s="1" t="s">
        <v>3</v>
      </c>
      <c r="D2" s="29"/>
      <c r="E2" s="29" t="s">
        <v>19</v>
      </c>
      <c r="F2" s="75" t="s">
        <v>115</v>
      </c>
    </row>
    <row r="3" spans="1:7" ht="36" customHeight="1">
      <c r="D3" s="1"/>
      <c r="E3" s="8"/>
      <c r="F3" s="62" t="s">
        <v>67</v>
      </c>
    </row>
    <row r="4" spans="1:7" ht="14.25" customHeight="1">
      <c r="A4" s="110" t="s">
        <v>58</v>
      </c>
      <c r="B4" s="110"/>
      <c r="C4" s="110"/>
      <c r="D4" s="110"/>
      <c r="E4" s="110"/>
      <c r="F4" s="110"/>
    </row>
    <row r="5" spans="1:7" ht="23.25" customHeight="1">
      <c r="A5" s="111" t="s">
        <v>116</v>
      </c>
      <c r="B5" s="111"/>
      <c r="C5" s="111"/>
      <c r="D5" s="111"/>
      <c r="E5" s="111"/>
      <c r="F5" s="111"/>
    </row>
    <row r="6" spans="1:7" ht="14.25" customHeight="1">
      <c r="A6" s="55"/>
      <c r="B6" s="55"/>
      <c r="C6" s="55"/>
      <c r="D6" s="25" t="s">
        <v>24</v>
      </c>
      <c r="E6" s="149"/>
      <c r="F6" s="150"/>
    </row>
    <row r="7" spans="1:7" ht="22.5" customHeight="1">
      <c r="A7" s="55"/>
      <c r="B7" s="55"/>
      <c r="C7" s="55"/>
      <c r="D7" s="55"/>
      <c r="E7" s="55"/>
      <c r="F7" s="55"/>
    </row>
    <row r="8" spans="1:7" ht="28.5" customHeight="1">
      <c r="A8" s="55"/>
      <c r="B8" s="21" t="s">
        <v>20</v>
      </c>
      <c r="C8" s="108"/>
      <c r="D8" s="108"/>
      <c r="E8" s="108"/>
      <c r="F8" s="108"/>
      <c r="G8" s="21"/>
    </row>
    <row r="9" spans="1:7" ht="24.75" customHeight="1">
      <c r="A9" s="55"/>
      <c r="B9" s="21" t="s">
        <v>21</v>
      </c>
      <c r="C9" s="108" t="s">
        <v>86</v>
      </c>
      <c r="D9" s="108"/>
      <c r="E9" s="108"/>
      <c r="F9" s="108"/>
    </row>
    <row r="10" spans="1:7" ht="26.25" customHeight="1">
      <c r="A10" s="55"/>
      <c r="B10" s="21" t="s">
        <v>59</v>
      </c>
      <c r="C10" s="108" t="s">
        <v>71</v>
      </c>
      <c r="D10" s="108"/>
      <c r="E10" s="108"/>
      <c r="F10" s="108"/>
    </row>
    <row r="11" spans="1:7" ht="7.5" customHeight="1">
      <c r="A11" s="55"/>
      <c r="B11" s="55"/>
      <c r="C11" s="55"/>
      <c r="D11" s="55"/>
      <c r="E11" s="55"/>
      <c r="F11" s="55"/>
    </row>
    <row r="12" spans="1:7" ht="14.25" customHeight="1">
      <c r="A12" s="21" t="s">
        <v>22</v>
      </c>
      <c r="B12" s="21"/>
      <c r="C12" s="21"/>
      <c r="D12" s="57"/>
      <c r="E12" s="29" t="s">
        <v>19</v>
      </c>
      <c r="F12" s="26"/>
    </row>
    <row r="13" spans="1:7" ht="22.5" customHeight="1">
      <c r="A13" s="36" t="s">
        <v>6</v>
      </c>
      <c r="B13" s="56" t="s">
        <v>60</v>
      </c>
      <c r="C13" s="56"/>
      <c r="D13" s="56"/>
      <c r="E13" s="56"/>
      <c r="F13" s="56"/>
    </row>
    <row r="14" spans="1:7" ht="22.5" customHeight="1">
      <c r="A14" s="36"/>
      <c r="B14" s="56" t="s">
        <v>23</v>
      </c>
      <c r="C14" s="151" t="str">
        <f>A5</f>
        <v>Станок универсально-фрезерный ФС-300-02Р-2, Россия</v>
      </c>
      <c r="D14" s="151"/>
      <c r="E14" s="151"/>
      <c r="F14" s="151"/>
    </row>
    <row r="15" spans="1:7" ht="30.75" customHeight="1">
      <c r="A15" s="36"/>
      <c r="B15" s="58" t="s">
        <v>61</v>
      </c>
      <c r="C15" s="152"/>
      <c r="D15" s="152"/>
      <c r="E15" s="56"/>
      <c r="F15" s="56"/>
    </row>
    <row r="16" spans="1:7" ht="19.5" customHeight="1">
      <c r="A16" s="36"/>
      <c r="B16" s="56" t="s">
        <v>62</v>
      </c>
      <c r="C16" s="152"/>
      <c r="D16" s="152"/>
      <c r="E16" s="22"/>
      <c r="F16" s="56"/>
    </row>
    <row r="17" spans="1:6" ht="22.5" customHeight="1">
      <c r="A17" s="36"/>
      <c r="B17" s="56" t="s">
        <v>63</v>
      </c>
      <c r="C17" s="152"/>
      <c r="D17" s="152"/>
      <c r="E17" s="22" t="s">
        <v>64</v>
      </c>
      <c r="F17" s="22"/>
    </row>
    <row r="18" spans="1:6" ht="24" customHeight="1">
      <c r="A18" s="36" t="s">
        <v>30</v>
      </c>
      <c r="B18" s="153" t="s">
        <v>65</v>
      </c>
      <c r="C18" s="153"/>
      <c r="D18" s="154"/>
      <c r="E18" s="154"/>
      <c r="F18" s="22" t="s">
        <v>72</v>
      </c>
    </row>
    <row r="19" spans="1:6" ht="34.5" customHeight="1">
      <c r="A19" s="36"/>
      <c r="B19" s="25"/>
      <c r="C19" s="37"/>
      <c r="D19" s="155"/>
      <c r="E19" s="155"/>
      <c r="F19" s="22"/>
    </row>
    <row r="20" spans="1:6" hidden="1"/>
    <row r="21" spans="1:6" ht="25.5">
      <c r="A21" s="4" t="s">
        <v>0</v>
      </c>
      <c r="B21" s="107" t="s">
        <v>18</v>
      </c>
      <c r="C21" s="108"/>
      <c r="D21" s="109"/>
      <c r="E21" s="4" t="s">
        <v>15</v>
      </c>
      <c r="F21" s="4" t="s">
        <v>73</v>
      </c>
    </row>
    <row r="22" spans="1:6" ht="21" customHeight="1">
      <c r="A22" s="104">
        <v>1</v>
      </c>
      <c r="B22" s="112" t="str">
        <f>C14</f>
        <v>Станок универсально-фрезерный ФС-300-02Р-2, Россия</v>
      </c>
      <c r="C22" s="113"/>
      <c r="D22" s="114"/>
      <c r="E22" s="65" t="s">
        <v>117</v>
      </c>
      <c r="F22" s="6"/>
    </row>
    <row r="23" spans="1:6" ht="21" customHeight="1">
      <c r="A23" s="73" t="s">
        <v>10</v>
      </c>
      <c r="B23" s="107" t="s">
        <v>8</v>
      </c>
      <c r="C23" s="108"/>
      <c r="D23" s="108"/>
      <c r="E23" s="206"/>
      <c r="F23" s="54"/>
    </row>
    <row r="24" spans="1:6" ht="21" customHeight="1">
      <c r="A24" s="61" t="s">
        <v>46</v>
      </c>
      <c r="B24" s="116" t="s">
        <v>118</v>
      </c>
      <c r="C24" s="117"/>
      <c r="D24" s="118"/>
      <c r="E24" s="66" t="s">
        <v>117</v>
      </c>
      <c r="F24" s="78"/>
    </row>
    <row r="25" spans="1:6" ht="21" customHeight="1">
      <c r="A25" s="72" t="s">
        <v>47</v>
      </c>
      <c r="B25" s="116" t="s">
        <v>119</v>
      </c>
      <c r="C25" s="117"/>
      <c r="D25" s="118"/>
      <c r="E25" s="66" t="s">
        <v>117</v>
      </c>
      <c r="F25" s="78"/>
    </row>
    <row r="26" spans="1:6" ht="21" customHeight="1">
      <c r="A26" s="72" t="s">
        <v>66</v>
      </c>
      <c r="B26" s="119" t="s">
        <v>120</v>
      </c>
      <c r="C26" s="119"/>
      <c r="D26" s="120"/>
      <c r="E26" s="66" t="s">
        <v>117</v>
      </c>
      <c r="F26" s="79"/>
    </row>
    <row r="27" spans="1:6" ht="21" customHeight="1">
      <c r="A27" s="88" t="s">
        <v>48</v>
      </c>
      <c r="B27" s="121" t="s">
        <v>121</v>
      </c>
      <c r="C27" s="119"/>
      <c r="D27" s="120"/>
      <c r="E27" s="66" t="s">
        <v>117</v>
      </c>
      <c r="F27" s="78"/>
    </row>
    <row r="28" spans="1:6" ht="21" customHeight="1">
      <c r="A28" s="88" t="s">
        <v>114</v>
      </c>
      <c r="B28" s="116" t="s">
        <v>122</v>
      </c>
      <c r="C28" s="117"/>
      <c r="D28" s="118"/>
      <c r="E28" s="66" t="s">
        <v>117</v>
      </c>
      <c r="F28" s="78"/>
    </row>
    <row r="29" spans="1:6" s="3" customFormat="1" ht="21" customHeight="1">
      <c r="A29" s="88"/>
      <c r="B29" s="107" t="s">
        <v>123</v>
      </c>
      <c r="C29" s="108"/>
      <c r="D29" s="108"/>
      <c r="E29" s="66"/>
      <c r="F29" s="6"/>
    </row>
    <row r="30" spans="1:6" s="3" customFormat="1" ht="21" customHeight="1">
      <c r="A30" s="74" t="s">
        <v>11</v>
      </c>
      <c r="B30" s="130" t="s">
        <v>124</v>
      </c>
      <c r="C30" s="131"/>
      <c r="D30" s="132"/>
      <c r="E30" s="103"/>
      <c r="F30" s="6"/>
    </row>
    <row r="31" spans="1:6" s="3" customFormat="1" ht="21" customHeight="1">
      <c r="A31" s="63" t="s">
        <v>125</v>
      </c>
      <c r="B31" s="116" t="s">
        <v>126</v>
      </c>
      <c r="C31" s="127"/>
      <c r="D31" s="127"/>
      <c r="E31" s="66" t="s">
        <v>117</v>
      </c>
      <c r="F31" s="6"/>
    </row>
    <row r="32" spans="1:6" s="3" customFormat="1" ht="21" customHeight="1">
      <c r="A32" s="61" t="s">
        <v>127</v>
      </c>
      <c r="B32" s="116" t="s">
        <v>128</v>
      </c>
      <c r="C32" s="127"/>
      <c r="D32" s="127"/>
      <c r="E32" s="66" t="s">
        <v>117</v>
      </c>
      <c r="F32" s="6"/>
    </row>
    <row r="33" spans="1:7" s="3" customFormat="1" ht="21" customHeight="1">
      <c r="A33" s="60" t="s">
        <v>129</v>
      </c>
      <c r="B33" s="116" t="s">
        <v>130</v>
      </c>
      <c r="C33" s="117"/>
      <c r="D33" s="117"/>
      <c r="E33" s="66" t="s">
        <v>117</v>
      </c>
      <c r="F33" s="6"/>
    </row>
    <row r="34" spans="1:7" s="3" customFormat="1" ht="30" customHeight="1">
      <c r="A34" s="60" t="s">
        <v>131</v>
      </c>
      <c r="B34" s="116" t="s">
        <v>213</v>
      </c>
      <c r="C34" s="117"/>
      <c r="D34" s="117"/>
      <c r="E34" s="66" t="s">
        <v>117</v>
      </c>
      <c r="F34" s="6"/>
    </row>
    <row r="35" spans="1:7" s="3" customFormat="1" ht="21" customHeight="1">
      <c r="A35" s="88"/>
      <c r="B35" s="156" t="s">
        <v>9</v>
      </c>
      <c r="C35" s="176"/>
      <c r="D35" s="176"/>
      <c r="E35" s="67"/>
      <c r="F35" s="6"/>
    </row>
    <row r="36" spans="1:7" s="3" customFormat="1" ht="21" customHeight="1">
      <c r="A36" s="107" t="s">
        <v>75</v>
      </c>
      <c r="B36" s="108"/>
      <c r="C36" s="108"/>
      <c r="D36" s="109"/>
      <c r="E36" s="10">
        <v>0.18</v>
      </c>
      <c r="F36" s="59"/>
    </row>
    <row r="37" spans="1:7" s="3" customFormat="1" ht="21" customHeight="1">
      <c r="A37" s="156" t="s">
        <v>89</v>
      </c>
      <c r="B37" s="156"/>
      <c r="C37" s="156"/>
      <c r="D37" s="156"/>
      <c r="E37" s="156"/>
      <c r="F37" s="59"/>
    </row>
    <row r="38" spans="1:7" ht="21" customHeight="1">
      <c r="A38" s="74" t="s">
        <v>13</v>
      </c>
      <c r="B38" s="130" t="s">
        <v>88</v>
      </c>
      <c r="C38" s="131"/>
      <c r="D38" s="131"/>
      <c r="E38" s="207"/>
      <c r="F38" s="208"/>
    </row>
    <row r="39" spans="1:7" ht="21" customHeight="1">
      <c r="A39" s="63" t="s">
        <v>38</v>
      </c>
      <c r="B39" s="116" t="s">
        <v>44</v>
      </c>
      <c r="C39" s="117"/>
      <c r="D39" s="117"/>
      <c r="E39" s="127"/>
      <c r="F39" s="128"/>
    </row>
    <row r="40" spans="1:7" s="23" customFormat="1" ht="33.75" customHeight="1">
      <c r="A40" s="61" t="s">
        <v>39</v>
      </c>
      <c r="B40" s="116" t="s">
        <v>68</v>
      </c>
      <c r="C40" s="117"/>
      <c r="D40" s="117"/>
      <c r="E40" s="127"/>
      <c r="F40" s="128"/>
    </row>
    <row r="41" spans="1:7" s="23" customFormat="1" ht="20.25" hidden="1" customHeight="1">
      <c r="A41" s="64"/>
      <c r="B41" s="157"/>
      <c r="C41" s="157"/>
      <c r="D41" s="157"/>
      <c r="E41" s="64"/>
      <c r="F41" s="64"/>
      <c r="G41" s="64"/>
    </row>
    <row r="42" spans="1:7" s="23" customFormat="1" ht="35.25" hidden="1" customHeight="1">
      <c r="A42" s="64"/>
      <c r="B42" s="157"/>
      <c r="C42" s="157"/>
      <c r="D42" s="157"/>
      <c r="E42" s="157"/>
      <c r="F42" s="64"/>
      <c r="G42" s="64"/>
    </row>
    <row r="43" spans="1:7" ht="12.75" hidden="1" customHeight="1">
      <c r="A43" s="64"/>
      <c r="B43" s="157"/>
      <c r="C43" s="157"/>
      <c r="D43" s="157"/>
      <c r="E43" s="157"/>
      <c r="F43" s="64"/>
      <c r="G43" s="64"/>
    </row>
    <row r="44" spans="1:7" ht="12.75" hidden="1" customHeight="1">
      <c r="A44" s="64"/>
      <c r="B44" s="157"/>
      <c r="C44" s="157"/>
      <c r="D44" s="157"/>
      <c r="E44" s="157"/>
      <c r="F44" s="64"/>
      <c r="G44" s="64"/>
    </row>
    <row r="45" spans="1:7" ht="15" hidden="1" customHeight="1">
      <c r="A45" s="64"/>
      <c r="B45" s="157"/>
      <c r="C45" s="157"/>
      <c r="D45" s="157"/>
      <c r="E45" s="157"/>
      <c r="F45" s="64"/>
      <c r="G45" s="64"/>
    </row>
    <row r="46" spans="1:7" ht="15" hidden="1" customHeight="1">
      <c r="A46" s="64"/>
      <c r="B46" s="157"/>
      <c r="C46" s="157"/>
      <c r="D46" s="157"/>
      <c r="E46" s="157"/>
      <c r="F46" s="64"/>
      <c r="G46" s="64"/>
    </row>
    <row r="47" spans="1:7" ht="49.5" hidden="1" customHeight="1">
      <c r="A47" s="64"/>
      <c r="B47" s="157"/>
      <c r="C47" s="157"/>
      <c r="D47" s="157"/>
      <c r="E47" s="157"/>
      <c r="F47" s="64"/>
      <c r="G47" s="64"/>
    </row>
    <row r="48" spans="1:7" ht="12.75" hidden="1" customHeight="1">
      <c r="A48" s="64"/>
      <c r="B48" s="157"/>
      <c r="C48" s="157"/>
      <c r="D48" s="157"/>
      <c r="E48" s="157"/>
      <c r="F48" s="64"/>
      <c r="G48" s="64"/>
    </row>
    <row r="49" spans="1:7" ht="39" hidden="1" customHeight="1">
      <c r="A49" s="64"/>
      <c r="B49" s="157"/>
      <c r="C49" s="157"/>
      <c r="D49" s="157"/>
      <c r="E49" s="157"/>
      <c r="F49" s="64"/>
      <c r="G49" s="64"/>
    </row>
    <row r="50" spans="1:7" ht="18" hidden="1" customHeight="1">
      <c r="A50" s="64"/>
      <c r="B50" s="157"/>
      <c r="C50" s="157"/>
      <c r="D50" s="157"/>
      <c r="E50" s="157"/>
      <c r="F50" s="64"/>
      <c r="G50" s="64"/>
    </row>
    <row r="51" spans="1:7" ht="15.75" customHeight="1">
      <c r="A51"/>
      <c r="B51" s="157"/>
      <c r="C51" s="157"/>
      <c r="D51" s="157"/>
      <c r="E51"/>
      <c r="F51"/>
      <c r="G51"/>
    </row>
    <row r="52" spans="1:7" hidden="1">
      <c r="A52"/>
      <c r="B52" s="157"/>
      <c r="C52" s="157"/>
      <c r="D52" s="157"/>
      <c r="E52"/>
      <c r="F52"/>
      <c r="G52"/>
    </row>
    <row r="53" spans="1:7" hidden="1">
      <c r="A53"/>
      <c r="B53" s="3"/>
      <c r="C53" s="3"/>
      <c r="E53" s="56"/>
      <c r="F53"/>
    </row>
    <row r="54" spans="1:7">
      <c r="A54" s="3" t="s">
        <v>1</v>
      </c>
      <c r="B54" s="53"/>
      <c r="C54" s="53"/>
      <c r="D54" s="56" t="s">
        <v>2</v>
      </c>
      <c r="E54" s="53"/>
      <c r="F54"/>
    </row>
    <row r="55" spans="1:7" ht="27.75" customHeight="1">
      <c r="B55" s="158" t="s">
        <v>90</v>
      </c>
      <c r="C55" s="158"/>
      <c r="F55" s="53"/>
    </row>
    <row r="56" spans="1:7">
      <c r="A56"/>
    </row>
    <row r="57" spans="1:7">
      <c r="A57" s="53"/>
      <c r="B57" s="24"/>
      <c r="C57" s="2" t="s">
        <v>69</v>
      </c>
      <c r="D57" s="29"/>
      <c r="E57" s="29"/>
    </row>
  </sheetData>
  <mergeCells count="46">
    <mergeCell ref="B40:F40"/>
    <mergeCell ref="B39:F39"/>
    <mergeCell ref="B23:E23"/>
    <mergeCell ref="B38:F38"/>
    <mergeCell ref="B50:E50"/>
    <mergeCell ref="B51:D51"/>
    <mergeCell ref="B52:D52"/>
    <mergeCell ref="B55:C55"/>
    <mergeCell ref="B45:E45"/>
    <mergeCell ref="B46:E46"/>
    <mergeCell ref="B47:E47"/>
    <mergeCell ref="B48:E48"/>
    <mergeCell ref="B49:E49"/>
    <mergeCell ref="B41:D41"/>
    <mergeCell ref="B42:E42"/>
    <mergeCell ref="B43:E43"/>
    <mergeCell ref="B44:E44"/>
    <mergeCell ref="B26:D26"/>
    <mergeCell ref="B27:D27"/>
    <mergeCell ref="B29:D29"/>
    <mergeCell ref="A36:D36"/>
    <mergeCell ref="A37:E37"/>
    <mergeCell ref="B28:D28"/>
    <mergeCell ref="B30:D30"/>
    <mergeCell ref="B31:D31"/>
    <mergeCell ref="B32:D32"/>
    <mergeCell ref="B33:D33"/>
    <mergeCell ref="B34:D34"/>
    <mergeCell ref="B35:D35"/>
    <mergeCell ref="B25:D25"/>
    <mergeCell ref="C14:F14"/>
    <mergeCell ref="C15:D15"/>
    <mergeCell ref="C16:D16"/>
    <mergeCell ref="C17:D17"/>
    <mergeCell ref="B18:C18"/>
    <mergeCell ref="D18:E18"/>
    <mergeCell ref="D19:E19"/>
    <mergeCell ref="B21:D21"/>
    <mergeCell ref="B22:D22"/>
    <mergeCell ref="B24:D24"/>
    <mergeCell ref="C10:F10"/>
    <mergeCell ref="A4:F4"/>
    <mergeCell ref="A5:F5"/>
    <mergeCell ref="E6:F6"/>
    <mergeCell ref="C8:F8"/>
    <mergeCell ref="C9:F9"/>
  </mergeCells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topLeftCell="B1" zoomScaleNormal="100" workbookViewId="0">
      <selection activeCell="D15" sqref="D15:E15"/>
    </sheetView>
  </sheetViews>
  <sheetFormatPr defaultRowHeight="12.75"/>
  <cols>
    <col min="1" max="1" width="1.42578125" style="2" hidden="1" customWidth="1"/>
    <col min="2" max="2" width="27.5703125" style="2" customWidth="1"/>
    <col min="3" max="3" width="37.85546875" style="2" customWidth="1"/>
    <col min="4" max="4" width="17.42578125" style="2" customWidth="1"/>
    <col min="5" max="5" width="11.140625" style="2" customWidth="1"/>
    <col min="6" max="16384" width="9.140625" style="2"/>
  </cols>
  <sheetData>
    <row r="1" spans="1:6" ht="12.75" customHeight="1">
      <c r="D1" s="185" t="s">
        <v>52</v>
      </c>
      <c r="E1" s="185"/>
      <c r="F1" s="187"/>
    </row>
    <row r="2" spans="1:6" ht="14.25" customHeight="1">
      <c r="C2" s="1" t="s">
        <v>3</v>
      </c>
      <c r="D2" s="209" t="s">
        <v>19</v>
      </c>
      <c r="E2" s="210"/>
      <c r="F2" s="80"/>
    </row>
    <row r="3" spans="1:6" ht="20.25" customHeight="1">
      <c r="D3" s="1"/>
      <c r="E3" s="8"/>
    </row>
    <row r="4" spans="1:6" ht="14.25" customHeight="1">
      <c r="A4" s="110" t="s">
        <v>102</v>
      </c>
      <c r="B4" s="110"/>
      <c r="C4" s="110"/>
      <c r="D4" s="110"/>
      <c r="E4" s="110"/>
    </row>
    <row r="5" spans="1:6" ht="14.25" customHeight="1">
      <c r="A5" s="111" t="s">
        <v>116</v>
      </c>
      <c r="B5" s="111"/>
      <c r="C5" s="111"/>
      <c r="D5" s="111"/>
      <c r="E5" s="111"/>
    </row>
    <row r="6" spans="1:6" ht="14.25" customHeight="1">
      <c r="A6" s="11"/>
      <c r="B6" s="21"/>
      <c r="C6" s="21"/>
      <c r="D6" s="21"/>
      <c r="E6" s="21"/>
    </row>
    <row r="7" spans="1:6" ht="6" customHeight="1">
      <c r="A7" s="11"/>
      <c r="B7" s="21"/>
      <c r="C7" s="21"/>
      <c r="D7" s="21"/>
      <c r="E7" s="21"/>
    </row>
    <row r="8" spans="1:6" ht="14.25" customHeight="1">
      <c r="A8" s="11"/>
      <c r="B8" s="4" t="s">
        <v>91</v>
      </c>
      <c r="C8" s="4" t="s">
        <v>92</v>
      </c>
      <c r="D8" s="160" t="s">
        <v>93</v>
      </c>
      <c r="E8" s="160"/>
      <c r="F8" s="21"/>
    </row>
    <row r="9" spans="1:6" ht="16.5" customHeight="1">
      <c r="A9" s="11"/>
      <c r="B9" s="159" t="s">
        <v>214</v>
      </c>
      <c r="C9" s="159" t="s">
        <v>94</v>
      </c>
      <c r="D9" s="121" t="s">
        <v>95</v>
      </c>
      <c r="E9" s="120"/>
    </row>
    <row r="10" spans="1:6" ht="56.25" customHeight="1">
      <c r="A10" s="11"/>
      <c r="B10" s="159"/>
      <c r="C10" s="159"/>
      <c r="D10" s="116" t="s">
        <v>219</v>
      </c>
      <c r="E10" s="118"/>
    </row>
    <row r="11" spans="1:6" ht="57" customHeight="1">
      <c r="A11" s="11"/>
      <c r="B11" s="103" t="s">
        <v>215</v>
      </c>
      <c r="C11" s="159" t="s">
        <v>94</v>
      </c>
      <c r="D11" s="116" t="s">
        <v>220</v>
      </c>
      <c r="E11" s="127"/>
    </row>
    <row r="12" spans="1:6" ht="37.5" hidden="1" customHeight="1">
      <c r="A12" s="15" t="s">
        <v>6</v>
      </c>
      <c r="B12" s="85" t="s">
        <v>96</v>
      </c>
      <c r="C12" s="159"/>
      <c r="D12" s="85" t="s">
        <v>97</v>
      </c>
      <c r="E12" s="81"/>
    </row>
    <row r="13" spans="1:6" ht="49.5" customHeight="1">
      <c r="A13" s="27"/>
      <c r="B13" s="103" t="s">
        <v>96</v>
      </c>
      <c r="C13" s="103" t="s">
        <v>217</v>
      </c>
      <c r="D13" s="116" t="s">
        <v>97</v>
      </c>
      <c r="E13" s="161"/>
    </row>
    <row r="14" spans="1:6" ht="56.25" customHeight="1">
      <c r="A14" s="9"/>
      <c r="B14" s="103" t="s">
        <v>98</v>
      </c>
      <c r="C14" s="103" t="s">
        <v>99</v>
      </c>
      <c r="D14" s="159" t="s">
        <v>100</v>
      </c>
      <c r="E14" s="159"/>
    </row>
    <row r="15" spans="1:6" ht="80.25" customHeight="1">
      <c r="A15" s="9"/>
      <c r="B15" s="103" t="s">
        <v>216</v>
      </c>
      <c r="C15" s="211" t="s">
        <v>218</v>
      </c>
      <c r="D15" s="212" t="s">
        <v>221</v>
      </c>
      <c r="E15" s="206"/>
    </row>
    <row r="17" spans="1:5">
      <c r="A17" s="3" t="s">
        <v>1</v>
      </c>
      <c r="B17" s="3"/>
      <c r="C17" s="3"/>
      <c r="D17" s="9" t="s">
        <v>2</v>
      </c>
      <c r="E17" s="9"/>
    </row>
    <row r="18" spans="1:5" ht="49.5" customHeight="1">
      <c r="A18" s="124" t="s">
        <v>101</v>
      </c>
      <c r="B18" s="124"/>
      <c r="C18" s="124"/>
      <c r="D18" s="124"/>
      <c r="E18" s="124"/>
    </row>
    <row r="19" spans="1:5">
      <c r="A19" s="24"/>
      <c r="B19" s="24"/>
      <c r="C19" s="2" t="s">
        <v>50</v>
      </c>
      <c r="D19" s="29"/>
      <c r="E19" s="29"/>
    </row>
  </sheetData>
  <mergeCells count="15">
    <mergeCell ref="D1:E1"/>
    <mergeCell ref="D15:E15"/>
    <mergeCell ref="C11:C12"/>
    <mergeCell ref="D11:E11"/>
    <mergeCell ref="A4:E4"/>
    <mergeCell ref="A5:E5"/>
    <mergeCell ref="D18:E18"/>
    <mergeCell ref="A18:C18"/>
    <mergeCell ref="B9:B10"/>
    <mergeCell ref="C9:C10"/>
    <mergeCell ref="D14:E14"/>
    <mergeCell ref="D8:E8"/>
    <mergeCell ref="D9:E9"/>
    <mergeCell ref="D10:E10"/>
    <mergeCell ref="D13:E13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63"/>
  <sheetViews>
    <sheetView tabSelected="1" zoomScaleNormal="100" zoomScaleSheetLayoutView="100" workbookViewId="0">
      <selection activeCell="N53" sqref="N53"/>
    </sheetView>
  </sheetViews>
  <sheetFormatPr defaultRowHeight="12.75"/>
  <cols>
    <col min="1" max="1" width="6.28515625" style="2" customWidth="1"/>
    <col min="2" max="2" width="17.140625" style="2" customWidth="1"/>
    <col min="3" max="3" width="24" style="2" customWidth="1"/>
    <col min="4" max="4" width="23.7109375" style="2" customWidth="1"/>
    <col min="5" max="5" width="12.28515625" style="2" customWidth="1"/>
    <col min="6" max="6" width="10.85546875" style="2" customWidth="1"/>
    <col min="7" max="7" width="9.140625" style="2" customWidth="1"/>
    <col min="8" max="16384" width="9.140625" style="2"/>
  </cols>
  <sheetData>
    <row r="1" spans="1:6" ht="12.75" customHeight="1">
      <c r="C1" s="16"/>
      <c r="D1" s="16"/>
      <c r="E1" s="185" t="s">
        <v>53</v>
      </c>
      <c r="F1" s="186"/>
    </row>
    <row r="2" spans="1:6" ht="14.25" customHeight="1">
      <c r="C2" s="1" t="s">
        <v>3</v>
      </c>
      <c r="D2" s="20" t="s">
        <v>19</v>
      </c>
      <c r="E2" s="24"/>
      <c r="F2" s="26" t="s">
        <v>222</v>
      </c>
    </row>
    <row r="3" spans="1:6" ht="24.75" customHeight="1">
      <c r="C3" s="1"/>
      <c r="D3" s="1"/>
      <c r="F3" s="62" t="s">
        <v>67</v>
      </c>
    </row>
    <row r="4" spans="1:6" ht="14.25" customHeight="1">
      <c r="A4" s="110" t="s">
        <v>56</v>
      </c>
      <c r="B4" s="110"/>
      <c r="C4" s="110"/>
      <c r="D4" s="110"/>
      <c r="E4" s="110"/>
    </row>
    <row r="5" spans="1:6" ht="14.25" customHeight="1">
      <c r="A5" s="111" t="s">
        <v>116</v>
      </c>
      <c r="B5" s="111"/>
      <c r="C5" s="111"/>
      <c r="D5" s="111"/>
      <c r="E5" s="111"/>
    </row>
    <row r="6" spans="1:6" ht="14.25" customHeight="1">
      <c r="A6" s="11"/>
      <c r="B6" s="11"/>
      <c r="C6" s="11"/>
      <c r="D6" s="25"/>
      <c r="E6" s="89" t="s">
        <v>19</v>
      </c>
    </row>
    <row r="7" spans="1:6" ht="8.25" customHeight="1">
      <c r="A7" s="11"/>
      <c r="B7" s="11"/>
      <c r="C7" s="11"/>
      <c r="D7" s="11"/>
      <c r="E7" s="11"/>
    </row>
    <row r="8" spans="1:6" ht="14.25" customHeight="1">
      <c r="A8" s="11"/>
      <c r="B8" s="21" t="s">
        <v>20</v>
      </c>
      <c r="C8" s="106"/>
      <c r="D8" s="106"/>
      <c r="E8" s="106"/>
      <c r="F8" s="24"/>
    </row>
    <row r="9" spans="1:6" ht="14.25" customHeight="1">
      <c r="A9" s="11"/>
      <c r="B9" s="21" t="s">
        <v>21</v>
      </c>
      <c r="C9" s="108" t="s">
        <v>86</v>
      </c>
      <c r="D9" s="108"/>
      <c r="E9" s="108"/>
      <c r="F9" s="225"/>
    </row>
    <row r="10" spans="1:6" ht="14.25" customHeight="1">
      <c r="A10" s="11"/>
      <c r="B10" s="84" t="s">
        <v>26</v>
      </c>
      <c r="C10" s="108" t="s">
        <v>103</v>
      </c>
      <c r="D10" s="108"/>
      <c r="E10" s="108"/>
      <c r="F10" s="225"/>
    </row>
    <row r="11" spans="1:6" ht="14.25" customHeight="1">
      <c r="A11" s="11"/>
      <c r="B11" s="11"/>
      <c r="C11" s="11"/>
      <c r="D11" s="11"/>
      <c r="E11" s="11"/>
    </row>
    <row r="12" spans="1:6" ht="14.25" customHeight="1">
      <c r="A12" s="21" t="s">
        <v>22</v>
      </c>
      <c r="B12" s="21"/>
      <c r="C12" s="21"/>
      <c r="D12" s="29"/>
      <c r="E12" s="30" t="s">
        <v>19</v>
      </c>
      <c r="F12" s="24"/>
    </row>
    <row r="13" spans="1:6" ht="29.25" hidden="1" customHeight="1">
      <c r="A13" s="36" t="s">
        <v>6</v>
      </c>
      <c r="B13" s="165" t="s">
        <v>41</v>
      </c>
      <c r="C13" s="165"/>
      <c r="D13" s="165"/>
      <c r="E13" s="165"/>
    </row>
    <row r="14" spans="1:6" ht="14.25" customHeight="1">
      <c r="A14" s="36">
        <v>1</v>
      </c>
      <c r="B14" s="153" t="s">
        <v>40</v>
      </c>
      <c r="C14" s="153"/>
      <c r="D14" s="102"/>
      <c r="F14" s="213" t="s">
        <v>72</v>
      </c>
    </row>
    <row r="15" spans="1:6" ht="14.25" customHeight="1">
      <c r="A15" s="36"/>
      <c r="B15" s="25"/>
      <c r="C15" s="37"/>
      <c r="D15" s="155"/>
      <c r="E15" s="155"/>
    </row>
    <row r="17" spans="1:6">
      <c r="A17" s="104" t="s">
        <v>0</v>
      </c>
      <c r="B17" s="160" t="s">
        <v>18</v>
      </c>
      <c r="C17" s="160"/>
      <c r="D17" s="160"/>
      <c r="E17" s="160" t="s">
        <v>70</v>
      </c>
      <c r="F17" s="226"/>
    </row>
    <row r="18" spans="1:6" s="3" customFormat="1" ht="17.25" customHeight="1">
      <c r="A18" s="74" t="s">
        <v>25</v>
      </c>
      <c r="B18" s="156" t="s">
        <v>12</v>
      </c>
      <c r="C18" s="156"/>
      <c r="D18" s="156"/>
      <c r="E18" s="156"/>
      <c r="F18" s="226"/>
    </row>
    <row r="19" spans="1:6" s="3" customFormat="1" ht="41.25" customHeight="1">
      <c r="A19" s="60" t="s">
        <v>10</v>
      </c>
      <c r="B19" s="159" t="s">
        <v>223</v>
      </c>
      <c r="C19" s="159"/>
      <c r="D19" s="159"/>
      <c r="E19" s="159"/>
      <c r="F19" s="226"/>
    </row>
    <row r="20" spans="1:6" s="3" customFormat="1" ht="42" customHeight="1">
      <c r="A20" s="60" t="s">
        <v>11</v>
      </c>
      <c r="B20" s="159" t="s">
        <v>224</v>
      </c>
      <c r="C20" s="159"/>
      <c r="D20" s="159"/>
      <c r="E20" s="159"/>
      <c r="F20" s="226"/>
    </row>
    <row r="21" spans="1:6" ht="16.5" customHeight="1">
      <c r="A21" s="202"/>
      <c r="B21" s="156" t="s">
        <v>42</v>
      </c>
      <c r="C21" s="156"/>
      <c r="D21" s="156"/>
      <c r="E21" s="227"/>
      <c r="F21" s="226"/>
    </row>
    <row r="22" spans="1:6">
      <c r="A22" s="156" t="s">
        <v>75</v>
      </c>
      <c r="B22" s="156"/>
      <c r="C22" s="156"/>
      <c r="D22" s="10">
        <v>0.18</v>
      </c>
      <c r="E22" s="227"/>
      <c r="F22" s="226"/>
    </row>
    <row r="23" spans="1:6" s="80" customFormat="1">
      <c r="A23" s="156" t="s">
        <v>89</v>
      </c>
      <c r="B23" s="156"/>
      <c r="C23" s="156"/>
      <c r="D23" s="156"/>
      <c r="E23" s="227"/>
      <c r="F23" s="226"/>
    </row>
    <row r="24" spans="1:6" s="80" customFormat="1">
      <c r="A24" s="86" t="s">
        <v>13</v>
      </c>
      <c r="B24" s="166" t="s">
        <v>112</v>
      </c>
      <c r="C24" s="166"/>
      <c r="D24" s="166"/>
      <c r="E24" s="166"/>
      <c r="F24" s="226"/>
    </row>
    <row r="25" spans="1:6" s="80" customFormat="1" ht="15" customHeight="1">
      <c r="A25" s="177" t="s">
        <v>38</v>
      </c>
      <c r="B25" s="159" t="s">
        <v>113</v>
      </c>
      <c r="C25" s="159"/>
      <c r="D25" s="159"/>
      <c r="E25" s="159"/>
      <c r="F25" s="226"/>
    </row>
    <row r="26" spans="1:6" s="80" customFormat="1" ht="12.75" customHeight="1">
      <c r="A26" s="93"/>
      <c r="B26" s="91"/>
      <c r="C26" s="91"/>
      <c r="D26" s="91"/>
      <c r="E26" s="91"/>
    </row>
    <row r="27" spans="1:6" s="23" customFormat="1" ht="15" hidden="1">
      <c r="A27" s="167"/>
      <c r="B27" s="167"/>
      <c r="C27" s="167"/>
      <c r="D27" s="167"/>
      <c r="E27" s="167"/>
    </row>
    <row r="28" spans="1:6" s="23" customFormat="1" ht="13.5" customHeight="1">
      <c r="A28" s="168" t="s">
        <v>104</v>
      </c>
      <c r="B28" s="168"/>
      <c r="C28" s="168"/>
      <c r="D28" s="168"/>
      <c r="E28" s="168"/>
    </row>
    <row r="29" spans="1:6" s="23" customFormat="1" ht="32.25" customHeight="1">
      <c r="A29" s="169" t="s">
        <v>43</v>
      </c>
      <c r="B29" s="169"/>
      <c r="C29" s="169"/>
      <c r="D29" s="169"/>
      <c r="E29" s="169"/>
      <c r="F29" s="228"/>
    </row>
    <row r="30" spans="1:6" ht="15">
      <c r="A30" s="170"/>
      <c r="B30" s="170"/>
      <c r="C30" s="170"/>
      <c r="D30" s="170"/>
      <c r="E30" s="170"/>
      <c r="F30" s="228"/>
    </row>
    <row r="31" spans="1:6" ht="15">
      <c r="A31" s="170"/>
      <c r="B31" s="170"/>
      <c r="C31" s="170"/>
      <c r="D31" s="170"/>
      <c r="E31" s="170"/>
      <c r="F31" s="228"/>
    </row>
    <row r="32" spans="1:6" ht="15">
      <c r="A32" s="94"/>
      <c r="B32" s="94"/>
      <c r="C32" s="94"/>
      <c r="D32" s="94"/>
      <c r="E32" s="94"/>
    </row>
    <row r="33" spans="1:6" ht="39.75" customHeight="1">
      <c r="A33" s="36" t="s">
        <v>6</v>
      </c>
      <c r="B33" s="165" t="s">
        <v>54</v>
      </c>
      <c r="C33" s="165"/>
      <c r="D33" s="165"/>
      <c r="E33" s="165"/>
    </row>
    <row r="34" spans="1:6" ht="22.5" customHeight="1">
      <c r="A34" s="71"/>
      <c r="B34" s="71" t="s">
        <v>23</v>
      </c>
      <c r="C34" s="152" t="str">
        <f>A5</f>
        <v>Станок универсально-фрезерный ФС-300-02Р-2, Россия</v>
      </c>
      <c r="D34" s="152"/>
      <c r="E34" s="152"/>
      <c r="F34" s="24"/>
    </row>
    <row r="35" spans="1:6">
      <c r="A35" s="71"/>
      <c r="B35" s="71" t="s">
        <v>27</v>
      </c>
      <c r="C35" s="152"/>
      <c r="D35" s="152"/>
      <c r="E35" s="152"/>
      <c r="F35" s="24"/>
    </row>
    <row r="36" spans="1:6">
      <c r="A36" s="71"/>
      <c r="B36" s="71" t="s">
        <v>37</v>
      </c>
      <c r="C36" s="152">
        <v>2016</v>
      </c>
      <c r="D36" s="152"/>
      <c r="E36" s="152"/>
      <c r="F36" s="24"/>
    </row>
    <row r="37" spans="1:6">
      <c r="A37" s="90"/>
      <c r="B37" s="90"/>
      <c r="C37" s="22"/>
      <c r="D37" s="22"/>
      <c r="E37" s="22"/>
    </row>
    <row r="39" spans="1:6" ht="38.25">
      <c r="A39" s="160" t="s">
        <v>91</v>
      </c>
      <c r="B39" s="160"/>
      <c r="C39" s="70" t="s">
        <v>92</v>
      </c>
      <c r="D39" s="70" t="s">
        <v>93</v>
      </c>
      <c r="E39" s="4" t="s">
        <v>105</v>
      </c>
      <c r="F39" s="104" t="s">
        <v>106</v>
      </c>
    </row>
    <row r="40" spans="1:6" ht="27.75" customHeight="1">
      <c r="A40" s="216" t="s">
        <v>214</v>
      </c>
      <c r="B40" s="217"/>
      <c r="C40" s="218" t="s">
        <v>94</v>
      </c>
      <c r="D40" s="219" t="s">
        <v>95</v>
      </c>
      <c r="E40" s="82"/>
      <c r="F40" s="202"/>
    </row>
    <row r="41" spans="1:6" ht="66.75" customHeight="1">
      <c r="A41" s="220"/>
      <c r="B41" s="221"/>
      <c r="C41" s="222"/>
      <c r="D41" s="219" t="s">
        <v>225</v>
      </c>
      <c r="E41" s="82"/>
      <c r="F41" s="202"/>
    </row>
    <row r="42" spans="1:6" ht="69" customHeight="1">
      <c r="A42" s="223" t="s">
        <v>215</v>
      </c>
      <c r="B42" s="224"/>
      <c r="C42" s="219" t="s">
        <v>94</v>
      </c>
      <c r="D42" s="219" t="s">
        <v>226</v>
      </c>
      <c r="E42" s="82"/>
      <c r="F42" s="202"/>
    </row>
    <row r="43" spans="1:6" ht="87" customHeight="1">
      <c r="A43" s="223" t="s">
        <v>96</v>
      </c>
      <c r="B43" s="224"/>
      <c r="C43" s="103" t="s">
        <v>217</v>
      </c>
      <c r="D43" s="103" t="s">
        <v>97</v>
      </c>
      <c r="E43" s="105"/>
      <c r="F43" s="202"/>
    </row>
    <row r="44" spans="1:6" ht="73.5" customHeight="1">
      <c r="A44" s="223" t="s">
        <v>98</v>
      </c>
      <c r="B44" s="224"/>
      <c r="C44" s="103" t="s">
        <v>99</v>
      </c>
      <c r="D44" s="103" t="s">
        <v>100</v>
      </c>
      <c r="E44" s="103"/>
      <c r="F44" s="202"/>
    </row>
    <row r="45" spans="1:6" ht="121.5" customHeight="1">
      <c r="A45" s="223" t="s">
        <v>216</v>
      </c>
      <c r="B45" s="224"/>
      <c r="C45" s="215" t="s">
        <v>218</v>
      </c>
      <c r="D45" s="215" t="s">
        <v>221</v>
      </c>
      <c r="E45" s="214"/>
      <c r="F45" s="202"/>
    </row>
    <row r="47" spans="1:6">
      <c r="A47" s="163" t="s">
        <v>28</v>
      </c>
      <c r="B47" s="163"/>
      <c r="C47" s="163"/>
      <c r="D47" s="163"/>
      <c r="E47" s="163"/>
    </row>
    <row r="48" spans="1:6" ht="9" customHeight="1">
      <c r="A48" s="27"/>
      <c r="B48" s="28"/>
      <c r="C48" s="28"/>
      <c r="D48" s="28"/>
      <c r="E48" s="28"/>
    </row>
    <row r="49" spans="1:6" ht="33" customHeight="1">
      <c r="A49" s="163" t="s">
        <v>227</v>
      </c>
      <c r="B49" s="163"/>
      <c r="C49" s="163"/>
      <c r="D49" s="163"/>
      <c r="E49" s="163"/>
      <c r="F49" s="186"/>
    </row>
    <row r="50" spans="1:6" ht="6.75" customHeight="1">
      <c r="A50" s="27"/>
      <c r="B50" s="28"/>
      <c r="C50" s="28"/>
      <c r="D50" s="28"/>
      <c r="E50" s="28"/>
    </row>
    <row r="51" spans="1:6" ht="30.75" customHeight="1">
      <c r="A51" s="163" t="s">
        <v>228</v>
      </c>
      <c r="B51" s="163"/>
      <c r="C51" s="163"/>
      <c r="D51" s="163"/>
      <c r="E51" s="163"/>
      <c r="F51" s="186"/>
    </row>
    <row r="52" spans="1:6">
      <c r="A52" s="83"/>
      <c r="B52" s="83"/>
      <c r="C52" s="83"/>
      <c r="D52" s="83"/>
      <c r="E52" s="83"/>
    </row>
    <row r="53" spans="1:6" ht="26.25" customHeight="1">
      <c r="A53" s="163" t="s">
        <v>107</v>
      </c>
      <c r="B53" s="163"/>
      <c r="C53" s="163"/>
      <c r="D53" s="163"/>
      <c r="E53" s="163"/>
      <c r="F53" s="186"/>
    </row>
    <row r="54" spans="1:6">
      <c r="A54" s="27"/>
      <c r="B54" s="28"/>
      <c r="C54" s="28"/>
      <c r="D54" s="28"/>
      <c r="E54" s="28"/>
    </row>
    <row r="55" spans="1:6" ht="2.25" customHeight="1">
      <c r="A55" s="27"/>
      <c r="B55" s="92"/>
      <c r="C55" s="92"/>
      <c r="D55" s="92"/>
      <c r="E55" s="92"/>
    </row>
    <row r="56" spans="1:6" ht="26.25" customHeight="1">
      <c r="A56" s="163" t="s">
        <v>108</v>
      </c>
      <c r="B56" s="163"/>
      <c r="C56" s="163"/>
      <c r="D56" s="163"/>
      <c r="E56" s="163"/>
      <c r="F56" s="186"/>
    </row>
    <row r="57" spans="1:6">
      <c r="A57" s="27"/>
      <c r="B57" s="28"/>
      <c r="C57" s="28"/>
      <c r="D57" s="28"/>
      <c r="E57" s="28"/>
    </row>
    <row r="58" spans="1:6">
      <c r="A58" s="164" t="s">
        <v>109</v>
      </c>
      <c r="B58" s="164"/>
      <c r="C58" s="164"/>
      <c r="D58" s="164"/>
      <c r="E58" s="164"/>
    </row>
    <row r="60" spans="1:6" ht="6" customHeight="1"/>
    <row r="61" spans="1:6">
      <c r="A61" s="3" t="s">
        <v>1</v>
      </c>
      <c r="B61" s="3"/>
      <c r="C61" s="3"/>
      <c r="D61" s="71" t="s">
        <v>2</v>
      </c>
      <c r="E61" s="71"/>
    </row>
    <row r="62" spans="1:6">
      <c r="A62" s="124" t="s">
        <v>110</v>
      </c>
      <c r="B62" s="124"/>
      <c r="C62" s="124"/>
      <c r="D62" s="124"/>
      <c r="E62" s="124"/>
    </row>
    <row r="63" spans="1:6">
      <c r="A63" s="162"/>
      <c r="B63" s="162"/>
      <c r="C63" s="2" t="s">
        <v>111</v>
      </c>
      <c r="D63" s="162"/>
      <c r="E63" s="162"/>
    </row>
  </sheetData>
  <mergeCells count="51">
    <mergeCell ref="E22:F22"/>
    <mergeCell ref="E23:F23"/>
    <mergeCell ref="B24:F24"/>
    <mergeCell ref="B25:F25"/>
    <mergeCell ref="E1:F1"/>
    <mergeCell ref="C35:E35"/>
    <mergeCell ref="C36:E36"/>
    <mergeCell ref="A27:E27"/>
    <mergeCell ref="A28:E28"/>
    <mergeCell ref="A29:B29"/>
    <mergeCell ref="C29:E29"/>
    <mergeCell ref="A31:E31"/>
    <mergeCell ref="B33:E33"/>
    <mergeCell ref="A30:E30"/>
    <mergeCell ref="B17:D17"/>
    <mergeCell ref="B18:D18"/>
    <mergeCell ref="A23:D23"/>
    <mergeCell ref="D15:E15"/>
    <mergeCell ref="C34:E34"/>
    <mergeCell ref="A22:C22"/>
    <mergeCell ref="B19:D19"/>
    <mergeCell ref="B20:D20"/>
    <mergeCell ref="B21:D21"/>
    <mergeCell ref="E17:F17"/>
    <mergeCell ref="E18:F18"/>
    <mergeCell ref="E19:F19"/>
    <mergeCell ref="E20:F20"/>
    <mergeCell ref="E21:F21"/>
    <mergeCell ref="B13:E13"/>
    <mergeCell ref="B14:C14"/>
    <mergeCell ref="C9:E9"/>
    <mergeCell ref="C10:E10"/>
    <mergeCell ref="A4:E4"/>
    <mergeCell ref="A5:E5"/>
    <mergeCell ref="A43:B43"/>
    <mergeCell ref="A45:B45"/>
    <mergeCell ref="A47:E47"/>
    <mergeCell ref="A39:B39"/>
    <mergeCell ref="A40:B41"/>
    <mergeCell ref="C40:C41"/>
    <mergeCell ref="A42:B42"/>
    <mergeCell ref="A44:B44"/>
    <mergeCell ref="A49:F49"/>
    <mergeCell ref="A63:B63"/>
    <mergeCell ref="D63:E63"/>
    <mergeCell ref="A58:E58"/>
    <mergeCell ref="A62:C62"/>
    <mergeCell ref="D62:E62"/>
    <mergeCell ref="A51:F51"/>
    <mergeCell ref="A53:F53"/>
    <mergeCell ref="A56:F56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Прил.5!Область_печати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LobanovaEVl</cp:lastModifiedBy>
  <cp:lastPrinted>2015-12-24T06:19:05Z</cp:lastPrinted>
  <dcterms:created xsi:type="dcterms:W3CDTF">2013-12-17T10:37:23Z</dcterms:created>
  <dcterms:modified xsi:type="dcterms:W3CDTF">2016-02-08T12:36:25Z</dcterms:modified>
</cp:coreProperties>
</file>