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432" tabRatio="696" activeTab="2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РасчетЦеныВДоговорНеВключать" sheetId="7" r:id="rId7"/>
  </sheets>
  <definedNames>
    <definedName name="_GoBack" localSheetId="0">'Прил.1'!$A$48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<sst xmlns="http://schemas.openxmlformats.org/spreadsheetml/2006/main" count="325" uniqueCount="156">
  <si>
    <t>№ п/п</t>
  </si>
  <si>
    <t>От Покупателя:</t>
  </si>
  <si>
    <t>От Продавца:</t>
  </si>
  <si>
    <t>1.</t>
  </si>
  <si>
    <t>Итого Оборудование</t>
  </si>
  <si>
    <t>Итого Базовая комплектация</t>
  </si>
  <si>
    <t>1.1.</t>
  </si>
  <si>
    <t>Кол-во</t>
  </si>
  <si>
    <t>ВСЕГО с НДС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</si>
  <si>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</si>
  <si>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</si>
  <si>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</si>
  <si>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</si>
  <si>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</si>
  <si>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</si>
  <si>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</si>
  <si>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</si>
  <si>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</si>
  <si>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</si>
  <si>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</si>
  <si>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</si>
  <si>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Серийный номер:</t>
  </si>
  <si>
    <t>В стоимость Оборудования включено.</t>
  </si>
  <si>
    <t>2.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</si>
  <si>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</si>
  <si>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</si>
  <si>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</si>
  <si>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</si>
  <si>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</si>
  <si>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Год выпуска:</t>
  </si>
  <si>
    <t>Стоимость поставленного оборудования с НДС составляет: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</si>
  <si>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</si>
  <si>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Приложение № 2</t>
  </si>
  <si>
    <t>Приложение № 4</t>
  </si>
  <si>
    <t>Срок исполнения обязательств Продавца</t>
  </si>
  <si>
    <t>НДС</t>
  </si>
  <si>
    <t>Стоимость, Руб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</si>
  <si>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</si>
  <si>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</si>
  <si>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</si>
  <si>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</si>
  <si>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</si>
  <si>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</si>
  <si>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</si>
  <si>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место проведения:</t>
  </si>
  <si>
    <t xml:space="preserve">ГРАФИК ПОСТАВКИ ОБОРУДОВАНИЯ </t>
  </si>
  <si>
    <t xml:space="preserve">Окончательная приемка (от даты приемки Оборудования по количеству и качеству) </t>
  </si>
  <si>
    <t>АО "Марийский машиностроительный завод"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</si>
  <si>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</si>
  <si>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 xml:space="preserve">ПРОГРАММА ОКОНЧАТЕЛЬНОЙ ПРИЕМКИ </t>
  </si>
  <si>
    <t>№</t>
  </si>
  <si>
    <t>Пункт программы приёмки</t>
  </si>
  <si>
    <t>Проверка комплектности поставки</t>
  </si>
  <si>
    <t>Оборудование полностью комплектно (включая техническую документацию) и находится в работоспособном состоянии.</t>
  </si>
  <si>
    <t xml:space="preserve">Проверка работоспособности Оборудования (проведение входного контроля)  </t>
  </si>
  <si>
    <t xml:space="preserve">Итого стоимость Оборудования  </t>
  </si>
  <si>
    <t xml:space="preserve">СПЕЦИФИКАЦИЯ ЦЕНОВАЯ ОБОРУДОВАНИЯ </t>
  </si>
  <si>
    <t>АКТ  ОКОНЧАТЕЛЬНОЙ ПРИЕМКИ ОБОРУДОВАНИЯ</t>
  </si>
  <si>
    <t>Стоимость, руб.</t>
  </si>
  <si>
    <t>Метрологические и технические характеристики</t>
  </si>
  <si>
    <t>Стоимость услуг по поверке, доставке, упаковке и маркировке.</t>
  </si>
  <si>
    <t>1 шт.</t>
  </si>
  <si>
    <t>к Договору № ________________от_________________г.</t>
  </si>
  <si>
    <t>Комплект технической документации на русском языке на бумажном носителе в сброшюрованном виде:</t>
  </si>
  <si>
    <t>В стоимость Оборудования включено:</t>
  </si>
  <si>
    <t>Калибратор многофункциональный Fluke 5730A с усилителем 5725A</t>
  </si>
  <si>
    <t xml:space="preserve">Базовая комплектация  </t>
  </si>
  <si>
    <t>5730A-7002 - Кабели с низкой термо-ЭДС с разъемами  "банан"</t>
  </si>
  <si>
    <t xml:space="preserve">5730A-7003 - Кабели с низкой термо-ЭДС с плоскими разъемами </t>
  </si>
  <si>
    <t xml:space="preserve">5725A 230 - Усилитель </t>
  </si>
  <si>
    <t>52120A/COIL12V - Блок питания 12 В для катушек 52120A/COIL</t>
  </si>
  <si>
    <t>1.1.1</t>
  </si>
  <si>
    <t>1.1.2</t>
  </si>
  <si>
    <t>1.1.3</t>
  </si>
  <si>
    <t>1.1.4</t>
  </si>
  <si>
    <t>1.1.5</t>
  </si>
  <si>
    <t>1.1.6</t>
  </si>
  <si>
    <t>1.1.7</t>
  </si>
  <si>
    <t>1.2</t>
  </si>
  <si>
    <t>1.2.1</t>
  </si>
  <si>
    <t>1.2.2</t>
  </si>
  <si>
    <t>1.2.3</t>
  </si>
  <si>
    <t>1.2.4</t>
  </si>
  <si>
    <t>1.2.5</t>
  </si>
  <si>
    <t>1.2.6</t>
  </si>
  <si>
    <t>Руководство по эксплуатации Fluke 5730A</t>
  </si>
  <si>
    <t xml:space="preserve">52120A  - Усилитель тока </t>
  </si>
  <si>
    <t>Заверенная копия свидетельства об утверждении типа Fluke 52120A</t>
  </si>
  <si>
    <t>Заверенная копия описания типа Fluke 52120A</t>
  </si>
  <si>
    <t>Утвержденная методика поверки Fluke 52120A</t>
  </si>
  <si>
    <t>Руководство по эксплуатации Fluke 52120A</t>
  </si>
  <si>
    <t>1.2.7</t>
  </si>
  <si>
    <t>1.2.8</t>
  </si>
  <si>
    <t>52120A/COIL3KA - Катушка для калибровки бесконтактных измерителей тока</t>
  </si>
  <si>
    <t>Заверенная копия свидетельства об утверждении типа Fluke 52120A/COIL3KA</t>
  </si>
  <si>
    <t>Заверенная копия описания типа Fluke 52120A/COIL3KA</t>
  </si>
  <si>
    <t>1.2.9</t>
  </si>
  <si>
    <t>1.2.10</t>
  </si>
  <si>
    <t>1.2.11</t>
  </si>
  <si>
    <t>Руководство по эксплуатации Fluke 5725A</t>
  </si>
  <si>
    <t>1.2.12</t>
  </si>
  <si>
    <t>1.2.13</t>
  </si>
  <si>
    <t>1.2.14</t>
  </si>
  <si>
    <t>1.2.15</t>
  </si>
  <si>
    <t>5730A/03 230 - Прецизионный калибратор с опцией широкополосного переменного напряжения  5700А-03</t>
  </si>
  <si>
    <t>единицы электрического напряжения постоянного тока 2 разряда в соотв. с 
ГОСТ 8.027-2001;</t>
  </si>
  <si>
    <t>единицы силы постоянного электрического тока 1 разряда в соотв. с 
ГОСТ 8.022-91;</t>
  </si>
  <si>
    <t>единицы силы переменного электрического тока 1 разряд в соотв. с 
ГОСТ Р 8.767-2011;</t>
  </si>
  <si>
    <t>единицы частоты напряжения переменного тока в соотв. с ГОСТ 8.129-2013.</t>
  </si>
  <si>
    <t>Свидетельство о поверке калибратора многофункционального Fluke 5730A с усилителем 5725A в качестве эталона единиц величин:</t>
  </si>
  <si>
    <t>Протокол поверки  Fluke 5730A с усилителем 5725A</t>
  </si>
  <si>
    <t>1.2.16</t>
  </si>
  <si>
    <t>1.2.17</t>
  </si>
  <si>
    <t>1.2.18</t>
  </si>
  <si>
    <t>Протокол поверки  Fluke 52120A/COIL3KA</t>
  </si>
  <si>
    <t>Заверенная копия свидетельства об утверждении типа Fluke 5730A с усилителем 5725A</t>
  </si>
  <si>
    <t>Заверенная копия описания типа Fluke 5730A с усилителем 5725A</t>
  </si>
  <si>
    <t>Утвержденная методика поверки Fluke 5730A с усилителем 5725A</t>
  </si>
  <si>
    <t>20 недель</t>
  </si>
  <si>
    <t>52120A/COIL12V - Блок питания 12 В для катушек 52120A/COIL3KA</t>
  </si>
  <si>
    <t>В соответствии с приложением к свидетельству № 58478 об утверждении типа средств измерений 
(номер СИ в госреестре 60407-15)</t>
  </si>
  <si>
    <t>В соответствии с приложением к свидетельству № 59178 об утверждении типа средств измерений 
(номер СИ в госреестре 61033-13)</t>
  </si>
  <si>
    <t>В соответствии с приложением к свидетельству № 59794 об утверждении типа средств измерений 
(номер СИ в госреестре 61595-15)</t>
  </si>
  <si>
    <t xml:space="preserve">единицы электрического сопротивления 2 разряда в соотв. с ГОСТ 8.764-2011;
</t>
  </si>
  <si>
    <t>Свидетельство о поверке  катушки для калибровки бесконтактных измерителей тока Fluke 52120A/COIL3KA в качестве эталона единицы силы переменного электрического тока в соотв. с ГОСТ Р 8.767-2011</t>
  </si>
  <si>
    <t>Свидетельство о поверке усилителя тока  Fluke 52120A в качестве эталона единиц величин:
единицы силы постоянного электрического тока 1 разряда в соответствии 
с ГОСТ 8.022-91;
единицы силы переменного электрического тока в соответствии с 
ГОСТ Р 8.767-2011.</t>
  </si>
  <si>
    <t>Диполь</t>
  </si>
  <si>
    <t>Коронит</t>
  </si>
  <si>
    <t>Комтраст</t>
  </si>
  <si>
    <t>Итого:</t>
  </si>
  <si>
    <t>1.3.</t>
  </si>
  <si>
    <t xml:space="preserve">к Договору № _________________ от __________________ 2016 г. </t>
  </si>
  <si>
    <t>единицы электрического напряжения постоянного тока 2 разряда в соответствии с ГОСТ 8.027-2001;</t>
  </si>
  <si>
    <t xml:space="preserve">АО "Марийский машиностроительный завод"  </t>
  </si>
  <si>
    <t>Генеральный директор</t>
  </si>
  <si>
    <t>___________________ / Б. И. Ефремов /</t>
  </si>
  <si>
    <t>__________________ /                                       /</t>
  </si>
  <si>
    <t xml:space="preserve">АО "Марийский машиностроительный завод"                                                                                                                                                  </t>
  </si>
  <si>
    <t xml:space="preserve">Генеральный директор        </t>
  </si>
  <si>
    <t>_____________________ /                               /</t>
  </si>
  <si>
    <t>кол-во</t>
  </si>
  <si>
    <t>к Договору № ________________ от _________________ 2016 г.</t>
  </si>
  <si>
    <t>_____________________ /                                         /</t>
  </si>
  <si>
    <t>дата подписания</t>
  </si>
  <si>
    <t>Номер транспортного средства:</t>
  </si>
  <si>
    <t>руб.</t>
  </si>
  <si>
    <t>Свидетельство о поверке усилителя тока  Fluke 52120A в качестве эталона единиц величин:
единицы силы постоянного электрического тока 1 разряда в соответствии                                    с ГОСТ 8.022-91;
единицы силы переменного электрического тока в соответствии                                                с ГОСТ Р 8.767-2011.</t>
  </si>
  <si>
    <t>Настоящий Акт составлен в соответствии с Договором № ______________________ от ________________ 2016 г.</t>
  </si>
  <si>
    <t xml:space="preserve">Генеральный директор </t>
  </si>
  <si>
    <t>__________________ / Б. И. Ефремов /</t>
  </si>
  <si>
    <t>____________________ /                                  /</t>
  </si>
  <si>
    <t>Входной контроль проведен в полном объеме, предусмотренном технической документацией.</t>
  </si>
  <si>
    <t>___________________________ / Б. И. Ефремов/</t>
  </si>
  <si>
    <t>единицы электрического напряжения переменного тока 2 разряда в соотв. с 
ГОСТ Р 8.648-2015;</t>
  </si>
  <si>
    <t>Срок исполнения обязательств Покупателя</t>
  </si>
  <si>
    <t>В течение 30 рабочих дней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</si>
</sst>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48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60" applyFont="1" applyAlignment="1">
      <alignment horizontal="right"/>
    </xf>
    <xf numFmtId="43" fontId="0" fillId="0" borderId="10" xfId="60" applyFont="1" applyBorder="1" applyAlignment="1">
      <alignment horizontal="right"/>
    </xf>
    <xf numFmtId="43" fontId="0" fillId="0" borderId="10" xfId="6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59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3" fillId="0" borderId="10" xfId="0" applyNumberFormat="1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49" fontId="2" fillId="0" borderId="18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justify" vertical="center" wrapText="1"/>
    </xf>
    <xf numFmtId="4" fontId="2" fillId="0" borderId="21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177" fontId="7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view="pageLayout" zoomScale="115" zoomScaleNormal="115" zoomScalePageLayoutView="115" workbookViewId="0" topLeftCell="A27">
      <selection activeCell="B32" sqref="B32:D34"/>
    </sheetView>
  </sheetViews>
  <sheetFormatPr defaultColWidth="9.125" defaultRowHeight="12.75"/>
  <cols>
    <col min="1" max="1" width="8.50390625" style="56" customWidth="1"/>
    <col min="2" max="2" width="24.50390625" style="29" customWidth="1"/>
    <col min="3" max="3" width="14.375" style="29" customWidth="1"/>
    <col min="4" max="4" width="26.00390625" style="29" customWidth="1"/>
    <col min="5" max="5" width="8.125" style="56" customWidth="1"/>
    <col min="6" max="6" width="13.125" style="29" customWidth="1"/>
    <col min="7" max="16384" width="9.125" style="29" customWidth="1"/>
  </cols>
  <sheetData>
    <row r="1" spans="1:6" ht="12.75" customHeight="1">
      <c r="A1" s="90" t="s">
        <v>25</v>
      </c>
      <c r="B1" s="90"/>
      <c r="C1" s="90"/>
      <c r="D1" s="90"/>
      <c r="E1" s="90"/>
      <c r="F1" s="90"/>
    </row>
    <row r="2" spans="1:6" ht="14.25" customHeight="1">
      <c r="A2" s="91" t="s">
        <v>131</v>
      </c>
      <c r="B2" s="91"/>
      <c r="C2" s="91"/>
      <c r="D2" s="91"/>
      <c r="E2" s="91"/>
      <c r="F2" s="91"/>
    </row>
    <row r="3" ht="12.75">
      <c r="E3" s="30"/>
    </row>
    <row r="4" spans="1:6" ht="20.25" customHeight="1">
      <c r="A4" s="101" t="s">
        <v>56</v>
      </c>
      <c r="B4" s="101"/>
      <c r="C4" s="101"/>
      <c r="D4" s="101"/>
      <c r="E4" s="101"/>
      <c r="F4" s="101"/>
    </row>
    <row r="5" spans="1:6" ht="20.25" customHeight="1">
      <c r="A5" s="101" t="s">
        <v>65</v>
      </c>
      <c r="B5" s="101"/>
      <c r="C5" s="101"/>
      <c r="D5" s="101"/>
      <c r="E5" s="101"/>
      <c r="F5" s="101"/>
    </row>
    <row r="6" spans="1:6" ht="13.5" customHeight="1">
      <c r="A6" s="101"/>
      <c r="B6" s="101"/>
      <c r="C6" s="101"/>
      <c r="D6" s="101"/>
      <c r="E6" s="101"/>
      <c r="F6" s="101"/>
    </row>
    <row r="7" spans="1:6" ht="36" customHeight="1">
      <c r="A7" s="1" t="s">
        <v>0</v>
      </c>
      <c r="B7" s="102" t="s">
        <v>9</v>
      </c>
      <c r="C7" s="103"/>
      <c r="D7" s="104"/>
      <c r="E7" s="1" t="s">
        <v>7</v>
      </c>
      <c r="F7" s="1" t="s">
        <v>58</v>
      </c>
    </row>
    <row r="8" spans="1:6" ht="24.75" customHeight="1">
      <c r="A8" s="14">
        <v>1</v>
      </c>
      <c r="B8" s="92" t="str">
        <f>A5</f>
        <v>Калибратор многофункциональный Fluke 5730A с усилителем 5725A</v>
      </c>
      <c r="C8" s="93"/>
      <c r="D8" s="94"/>
      <c r="E8" s="1" t="s">
        <v>61</v>
      </c>
      <c r="F8" s="51"/>
    </row>
    <row r="9" spans="1:11" ht="21" customHeight="1">
      <c r="A9" s="14" t="s">
        <v>6</v>
      </c>
      <c r="B9" s="92" t="s">
        <v>66</v>
      </c>
      <c r="C9" s="93"/>
      <c r="D9" s="93"/>
      <c r="E9" s="94"/>
      <c r="F9" s="52"/>
      <c r="K9" s="32"/>
    </row>
    <row r="10" spans="1:6" ht="33" customHeight="1">
      <c r="A10" s="33" t="s">
        <v>71</v>
      </c>
      <c r="B10" s="97" t="s">
        <v>104</v>
      </c>
      <c r="C10" s="98"/>
      <c r="D10" s="99"/>
      <c r="E10" s="2" t="s">
        <v>61</v>
      </c>
      <c r="F10" s="53"/>
    </row>
    <row r="11" spans="1:6" ht="18.75" customHeight="1">
      <c r="A11" s="33" t="s">
        <v>72</v>
      </c>
      <c r="B11" s="97" t="s">
        <v>67</v>
      </c>
      <c r="C11" s="98"/>
      <c r="D11" s="99"/>
      <c r="E11" s="2" t="s">
        <v>61</v>
      </c>
      <c r="F11" s="54"/>
    </row>
    <row r="12" spans="1:6" ht="18.75" customHeight="1">
      <c r="A12" s="33" t="s">
        <v>73</v>
      </c>
      <c r="B12" s="97" t="s">
        <v>68</v>
      </c>
      <c r="C12" s="98"/>
      <c r="D12" s="99"/>
      <c r="E12" s="2" t="s">
        <v>61</v>
      </c>
      <c r="F12" s="54"/>
    </row>
    <row r="13" spans="1:6" ht="18.75" customHeight="1">
      <c r="A13" s="33" t="s">
        <v>74</v>
      </c>
      <c r="B13" s="97" t="s">
        <v>69</v>
      </c>
      <c r="C13" s="98"/>
      <c r="D13" s="99"/>
      <c r="E13" s="2" t="s">
        <v>61</v>
      </c>
      <c r="F13" s="54"/>
    </row>
    <row r="14" spans="1:6" ht="18.75" customHeight="1">
      <c r="A14" s="33" t="s">
        <v>75</v>
      </c>
      <c r="B14" s="97" t="s">
        <v>86</v>
      </c>
      <c r="C14" s="98"/>
      <c r="D14" s="99"/>
      <c r="E14" s="2" t="s">
        <v>61</v>
      </c>
      <c r="F14" s="54"/>
    </row>
    <row r="15" spans="1:6" ht="18.75" customHeight="1">
      <c r="A15" s="33" t="s">
        <v>76</v>
      </c>
      <c r="B15" s="97" t="s">
        <v>93</v>
      </c>
      <c r="C15" s="98"/>
      <c r="D15" s="99"/>
      <c r="E15" s="2" t="s">
        <v>61</v>
      </c>
      <c r="F15" s="54"/>
    </row>
    <row r="16" spans="1:6" ht="18.75" customHeight="1">
      <c r="A16" s="33" t="s">
        <v>77</v>
      </c>
      <c r="B16" s="97" t="s">
        <v>70</v>
      </c>
      <c r="C16" s="98"/>
      <c r="D16" s="99"/>
      <c r="E16" s="2" t="s">
        <v>61</v>
      </c>
      <c r="F16" s="54"/>
    </row>
    <row r="17" spans="1:6" ht="34.5" customHeight="1">
      <c r="A17" s="34" t="s">
        <v>78</v>
      </c>
      <c r="B17" s="92" t="s">
        <v>63</v>
      </c>
      <c r="C17" s="93"/>
      <c r="D17" s="93"/>
      <c r="E17" s="94"/>
      <c r="F17" s="54"/>
    </row>
    <row r="18" spans="1:6" ht="32.25" customHeight="1">
      <c r="A18" s="33" t="s">
        <v>79</v>
      </c>
      <c r="B18" s="97" t="s">
        <v>115</v>
      </c>
      <c r="C18" s="98"/>
      <c r="D18" s="99"/>
      <c r="E18" s="2" t="s">
        <v>61</v>
      </c>
      <c r="F18" s="54"/>
    </row>
    <row r="19" spans="1:6" ht="21.75" customHeight="1">
      <c r="A19" s="33" t="s">
        <v>80</v>
      </c>
      <c r="B19" s="97" t="s">
        <v>116</v>
      </c>
      <c r="C19" s="98"/>
      <c r="D19" s="99"/>
      <c r="E19" s="2" t="s">
        <v>61</v>
      </c>
      <c r="F19" s="54"/>
    </row>
    <row r="20" spans="1:6" ht="21.75" customHeight="1">
      <c r="A20" s="33" t="s">
        <v>81</v>
      </c>
      <c r="B20" s="97" t="s">
        <v>117</v>
      </c>
      <c r="C20" s="98"/>
      <c r="D20" s="99"/>
      <c r="E20" s="2" t="s">
        <v>61</v>
      </c>
      <c r="F20" s="54"/>
    </row>
    <row r="21" spans="1:6" ht="21.75" customHeight="1">
      <c r="A21" s="33" t="s">
        <v>82</v>
      </c>
      <c r="B21" s="97" t="s">
        <v>85</v>
      </c>
      <c r="C21" s="98"/>
      <c r="D21" s="99"/>
      <c r="E21" s="2" t="s">
        <v>61</v>
      </c>
      <c r="F21" s="54"/>
    </row>
    <row r="22" spans="1:6" ht="21.75" customHeight="1">
      <c r="A22" s="33" t="s">
        <v>83</v>
      </c>
      <c r="B22" s="97" t="s">
        <v>87</v>
      </c>
      <c r="C22" s="98"/>
      <c r="D22" s="99"/>
      <c r="E22" s="2" t="s">
        <v>61</v>
      </c>
      <c r="F22" s="54"/>
    </row>
    <row r="23" spans="1:6" ht="21.75" customHeight="1">
      <c r="A23" s="33" t="s">
        <v>84</v>
      </c>
      <c r="B23" s="97" t="s">
        <v>88</v>
      </c>
      <c r="C23" s="98"/>
      <c r="D23" s="99"/>
      <c r="E23" s="2" t="s">
        <v>61</v>
      </c>
      <c r="F23" s="54"/>
    </row>
    <row r="24" spans="1:6" ht="21.75" customHeight="1">
      <c r="A24" s="33" t="s">
        <v>91</v>
      </c>
      <c r="B24" s="97" t="s">
        <v>89</v>
      </c>
      <c r="C24" s="98"/>
      <c r="D24" s="99"/>
      <c r="E24" s="2" t="s">
        <v>61</v>
      </c>
      <c r="F24" s="54"/>
    </row>
    <row r="25" spans="1:6" ht="21.75" customHeight="1">
      <c r="A25" s="35" t="s">
        <v>92</v>
      </c>
      <c r="B25" s="111" t="s">
        <v>90</v>
      </c>
      <c r="C25" s="112"/>
      <c r="D25" s="113"/>
      <c r="E25" s="17" t="s">
        <v>61</v>
      </c>
      <c r="F25" s="54"/>
    </row>
    <row r="26" spans="1:6" ht="21.75" customHeight="1">
      <c r="A26" s="35" t="s">
        <v>96</v>
      </c>
      <c r="B26" s="111" t="s">
        <v>94</v>
      </c>
      <c r="C26" s="112"/>
      <c r="D26" s="113"/>
      <c r="E26" s="17" t="s">
        <v>61</v>
      </c>
      <c r="F26" s="54"/>
    </row>
    <row r="27" spans="1:6" ht="21.75" customHeight="1">
      <c r="A27" s="35" t="s">
        <v>97</v>
      </c>
      <c r="B27" s="111" t="s">
        <v>95</v>
      </c>
      <c r="C27" s="112"/>
      <c r="D27" s="113"/>
      <c r="E27" s="17" t="s">
        <v>61</v>
      </c>
      <c r="F27" s="54"/>
    </row>
    <row r="28" spans="1:6" ht="21.75" customHeight="1">
      <c r="A28" s="35" t="s">
        <v>98</v>
      </c>
      <c r="B28" s="111" t="s">
        <v>90</v>
      </c>
      <c r="C28" s="112"/>
      <c r="D28" s="113"/>
      <c r="E28" s="17" t="s">
        <v>61</v>
      </c>
      <c r="F28" s="54"/>
    </row>
    <row r="29" spans="1:6" ht="21.75" customHeight="1">
      <c r="A29" s="44" t="s">
        <v>100</v>
      </c>
      <c r="B29" s="108" t="s">
        <v>99</v>
      </c>
      <c r="C29" s="109"/>
      <c r="D29" s="110"/>
      <c r="E29" s="24" t="s">
        <v>61</v>
      </c>
      <c r="F29" s="54"/>
    </row>
    <row r="30" spans="1:6" ht="33" customHeight="1">
      <c r="A30" s="83"/>
      <c r="B30" s="117" t="s">
        <v>109</v>
      </c>
      <c r="C30" s="117"/>
      <c r="D30" s="117"/>
      <c r="E30" s="24"/>
      <c r="F30" s="81"/>
    </row>
    <row r="31" spans="1:6" ht="29.25" customHeight="1">
      <c r="A31" s="45"/>
      <c r="B31" s="114" t="s">
        <v>132</v>
      </c>
      <c r="C31" s="114"/>
      <c r="D31" s="114"/>
      <c r="E31" s="25"/>
      <c r="F31" s="81"/>
    </row>
    <row r="32" spans="1:6" ht="28.5" customHeight="1">
      <c r="A32" s="45"/>
      <c r="B32" s="114" t="s">
        <v>153</v>
      </c>
      <c r="C32" s="114"/>
      <c r="D32" s="114"/>
      <c r="E32" s="25"/>
      <c r="F32" s="81"/>
    </row>
    <row r="33" spans="1:6" ht="29.25" customHeight="1">
      <c r="A33" s="45" t="s">
        <v>101</v>
      </c>
      <c r="B33" s="114" t="s">
        <v>106</v>
      </c>
      <c r="C33" s="114"/>
      <c r="D33" s="114"/>
      <c r="E33" s="25" t="s">
        <v>61</v>
      </c>
      <c r="F33" s="81"/>
    </row>
    <row r="34" spans="1:6" ht="28.5" customHeight="1">
      <c r="A34" s="46"/>
      <c r="B34" s="106" t="s">
        <v>107</v>
      </c>
      <c r="C34" s="106"/>
      <c r="D34" s="106"/>
      <c r="E34" s="26"/>
      <c r="F34" s="82"/>
    </row>
    <row r="35" spans="1:6" ht="18" customHeight="1">
      <c r="A35" s="45"/>
      <c r="B35" s="115" t="s">
        <v>123</v>
      </c>
      <c r="C35" s="114"/>
      <c r="D35" s="116"/>
      <c r="E35" s="25"/>
      <c r="F35" s="54"/>
    </row>
    <row r="36" spans="1:6" ht="18.75" customHeight="1">
      <c r="A36" s="46"/>
      <c r="B36" s="105" t="s">
        <v>108</v>
      </c>
      <c r="C36" s="106"/>
      <c r="D36" s="107"/>
      <c r="E36" s="26"/>
      <c r="F36" s="54"/>
    </row>
    <row r="37" spans="1:6" ht="24" customHeight="1">
      <c r="A37" s="35" t="s">
        <v>102</v>
      </c>
      <c r="B37" s="97" t="s">
        <v>110</v>
      </c>
      <c r="C37" s="98"/>
      <c r="D37" s="99"/>
      <c r="E37" s="2" t="s">
        <v>61</v>
      </c>
      <c r="F37" s="54"/>
    </row>
    <row r="38" spans="1:6" ht="42" customHeight="1">
      <c r="A38" s="35" t="s">
        <v>103</v>
      </c>
      <c r="B38" s="97" t="s">
        <v>124</v>
      </c>
      <c r="C38" s="98"/>
      <c r="D38" s="99"/>
      <c r="E38" s="2" t="s">
        <v>61</v>
      </c>
      <c r="F38" s="54"/>
    </row>
    <row r="39" spans="1:6" ht="21" customHeight="1">
      <c r="A39" s="35" t="s">
        <v>111</v>
      </c>
      <c r="B39" s="97" t="s">
        <v>114</v>
      </c>
      <c r="C39" s="98"/>
      <c r="D39" s="99"/>
      <c r="E39" s="2" t="s">
        <v>61</v>
      </c>
      <c r="F39" s="54"/>
    </row>
    <row r="40" spans="1:6" ht="87.75" customHeight="1">
      <c r="A40" s="35" t="s">
        <v>112</v>
      </c>
      <c r="B40" s="97" t="s">
        <v>125</v>
      </c>
      <c r="C40" s="98"/>
      <c r="D40" s="99"/>
      <c r="E40" s="2" t="s">
        <v>61</v>
      </c>
      <c r="F40" s="54"/>
    </row>
    <row r="41" spans="1:6" ht="19.5" customHeight="1">
      <c r="A41" s="35" t="s">
        <v>113</v>
      </c>
      <c r="B41" s="97" t="s">
        <v>114</v>
      </c>
      <c r="C41" s="98"/>
      <c r="D41" s="99"/>
      <c r="E41" s="2" t="s">
        <v>61</v>
      </c>
      <c r="F41" s="55"/>
    </row>
    <row r="42" spans="1:6" ht="19.5" customHeight="1">
      <c r="A42" s="15"/>
      <c r="B42" s="92" t="s">
        <v>5</v>
      </c>
      <c r="C42" s="93"/>
      <c r="D42" s="93"/>
      <c r="E42" s="100"/>
      <c r="F42" s="51"/>
    </row>
    <row r="43" spans="1:6" ht="19.5" customHeight="1">
      <c r="A43" s="57"/>
      <c r="B43" s="92" t="s">
        <v>4</v>
      </c>
      <c r="C43" s="93"/>
      <c r="D43" s="94"/>
      <c r="E43" s="2"/>
      <c r="F43" s="51"/>
    </row>
    <row r="44" spans="1:6" ht="19.5" customHeight="1">
      <c r="A44" s="97" t="s">
        <v>64</v>
      </c>
      <c r="B44" s="98"/>
      <c r="C44" s="98"/>
      <c r="D44" s="98"/>
      <c r="E44" s="98"/>
      <c r="F44" s="99"/>
    </row>
    <row r="45" spans="1:6" ht="19.5" customHeight="1">
      <c r="A45" s="58" t="s">
        <v>130</v>
      </c>
      <c r="B45" s="92" t="s">
        <v>60</v>
      </c>
      <c r="C45" s="93"/>
      <c r="D45" s="93"/>
      <c r="E45" s="93"/>
      <c r="F45" s="94"/>
    </row>
    <row r="46" spans="1:6" ht="19.5" customHeight="1">
      <c r="A46" s="92" t="s">
        <v>55</v>
      </c>
      <c r="B46" s="93"/>
      <c r="C46" s="93"/>
      <c r="D46" s="93"/>
      <c r="E46" s="94"/>
      <c r="F46" s="51"/>
    </row>
    <row r="47" spans="1:6" ht="19.5" customHeight="1">
      <c r="A47" s="92" t="s">
        <v>35</v>
      </c>
      <c r="B47" s="93"/>
      <c r="C47" s="93"/>
      <c r="D47" s="94"/>
      <c r="E47" s="5">
        <v>0.18</v>
      </c>
      <c r="F47" s="51"/>
    </row>
    <row r="48" spans="1:6" ht="19.5" customHeight="1">
      <c r="A48" s="92" t="s">
        <v>8</v>
      </c>
      <c r="B48" s="93"/>
      <c r="C48" s="93"/>
      <c r="D48" s="93"/>
      <c r="E48" s="94"/>
      <c r="F48" s="51"/>
    </row>
    <row r="49" ht="12.75">
      <c r="F49" s="38"/>
    </row>
    <row r="50" spans="1:6" ht="17.25" customHeight="1">
      <c r="A50" s="95" t="s">
        <v>1</v>
      </c>
      <c r="B50" s="95"/>
      <c r="C50" s="95"/>
      <c r="D50" s="88" t="s">
        <v>2</v>
      </c>
      <c r="E50" s="88"/>
      <c r="F50" s="88"/>
    </row>
    <row r="51" spans="1:6" ht="17.25" customHeight="1">
      <c r="A51" s="96" t="s">
        <v>133</v>
      </c>
      <c r="B51" s="96"/>
      <c r="C51" s="96"/>
      <c r="D51" s="96"/>
      <c r="E51" s="96"/>
      <c r="F51" s="96"/>
    </row>
    <row r="52" spans="1:6" ht="17.25" customHeight="1">
      <c r="A52" s="87" t="s">
        <v>134</v>
      </c>
      <c r="B52" s="87"/>
      <c r="C52" s="87"/>
      <c r="D52" s="87"/>
      <c r="E52" s="87"/>
      <c r="F52" s="87"/>
    </row>
    <row r="53" spans="1:6" ht="17.25" customHeight="1">
      <c r="A53" s="87" t="s">
        <v>135</v>
      </c>
      <c r="B53" s="87"/>
      <c r="C53" s="87"/>
      <c r="D53" s="89" t="s">
        <v>136</v>
      </c>
      <c r="E53" s="89"/>
      <c r="F53" s="89"/>
    </row>
  </sheetData>
  <sheetProtection/>
  <mergeCells count="55">
    <mergeCell ref="B23:D23"/>
    <mergeCell ref="B20:D20"/>
    <mergeCell ref="B21:D21"/>
    <mergeCell ref="B22:D22"/>
    <mergeCell ref="B30:D30"/>
    <mergeCell ref="B24:D24"/>
    <mergeCell ref="B28:D28"/>
    <mergeCell ref="B25:D25"/>
    <mergeCell ref="B38:D38"/>
    <mergeCell ref="B39:D39"/>
    <mergeCell ref="B31:D31"/>
    <mergeCell ref="B32:D32"/>
    <mergeCell ref="B33:D33"/>
    <mergeCell ref="B34:D34"/>
    <mergeCell ref="B35:D35"/>
    <mergeCell ref="B45:F45"/>
    <mergeCell ref="B15:D15"/>
    <mergeCell ref="B16:D16"/>
    <mergeCell ref="B36:D36"/>
    <mergeCell ref="B29:D29"/>
    <mergeCell ref="B18:D18"/>
    <mergeCell ref="B19:D19"/>
    <mergeCell ref="B26:D26"/>
    <mergeCell ref="B27:D27"/>
    <mergeCell ref="B37:D37"/>
    <mergeCell ref="A4:F4"/>
    <mergeCell ref="A6:F6"/>
    <mergeCell ref="B7:D7"/>
    <mergeCell ref="B43:D43"/>
    <mergeCell ref="B12:D12"/>
    <mergeCell ref="A46:E46"/>
    <mergeCell ref="B8:D8"/>
    <mergeCell ref="B10:D10"/>
    <mergeCell ref="B11:D11"/>
    <mergeCell ref="A5:F5"/>
    <mergeCell ref="A51:C51"/>
    <mergeCell ref="B13:D13"/>
    <mergeCell ref="D51:F51"/>
    <mergeCell ref="A48:E48"/>
    <mergeCell ref="A47:D47"/>
    <mergeCell ref="A44:F44"/>
    <mergeCell ref="B42:E42"/>
    <mergeCell ref="B14:D14"/>
    <mergeCell ref="B40:D40"/>
    <mergeCell ref="B41:D41"/>
    <mergeCell ref="A52:C52"/>
    <mergeCell ref="A53:C53"/>
    <mergeCell ref="D50:F50"/>
    <mergeCell ref="D52:F52"/>
    <mergeCell ref="D53:F53"/>
    <mergeCell ref="A1:F1"/>
    <mergeCell ref="A2:F2"/>
    <mergeCell ref="B9:E9"/>
    <mergeCell ref="B17:E17"/>
    <mergeCell ref="A50:C50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Layout" workbookViewId="0" topLeftCell="A7">
      <selection activeCell="B21" sqref="B21"/>
    </sheetView>
  </sheetViews>
  <sheetFormatPr defaultColWidth="9.125" defaultRowHeight="12.75"/>
  <cols>
    <col min="1" max="1" width="7.375" style="49" customWidth="1"/>
    <col min="2" max="2" width="39.875" style="49" customWidth="1"/>
    <col min="3" max="3" width="17.875" style="49" customWidth="1"/>
    <col min="4" max="4" width="26.25390625" style="49" customWidth="1"/>
    <col min="5" max="16384" width="9.125" style="49" customWidth="1"/>
  </cols>
  <sheetData>
    <row r="1" spans="1:4" ht="21" customHeight="1">
      <c r="A1" s="90" t="s">
        <v>32</v>
      </c>
      <c r="B1" s="90"/>
      <c r="C1" s="90"/>
      <c r="D1" s="90"/>
    </row>
    <row r="2" spans="1:4" ht="21" customHeight="1">
      <c r="A2" s="123" t="s">
        <v>62</v>
      </c>
      <c r="B2" s="123"/>
      <c r="C2" s="123"/>
      <c r="D2" s="123"/>
    </row>
    <row r="4" spans="1:4" ht="24.75" customHeight="1">
      <c r="A4" s="124" t="s">
        <v>43</v>
      </c>
      <c r="B4" s="124"/>
      <c r="C4" s="124"/>
      <c r="D4" s="124"/>
    </row>
    <row r="5" spans="1:4" ht="24.75" customHeight="1">
      <c r="A5" s="125" t="str">
        <f>'Прил.1'!A5</f>
        <v>Калибратор многофункциональный Fluke 5730A с усилителем 5725A</v>
      </c>
      <c r="B5" s="125"/>
      <c r="C5" s="125"/>
      <c r="D5" s="125"/>
    </row>
    <row r="6" ht="11.25" customHeight="1"/>
    <row r="7" spans="1:7" ht="28.5" customHeight="1">
      <c r="A7" s="11" t="s">
        <v>0</v>
      </c>
      <c r="B7" s="126" t="s">
        <v>59</v>
      </c>
      <c r="C7" s="127"/>
      <c r="D7" s="128"/>
      <c r="E7" s="59"/>
      <c r="F7" s="59"/>
      <c r="G7" s="59"/>
    </row>
    <row r="8" spans="1:4" ht="34.5" customHeight="1">
      <c r="A8" s="10">
        <v>1</v>
      </c>
      <c r="B8" s="118" t="s">
        <v>120</v>
      </c>
      <c r="C8" s="118"/>
      <c r="D8" s="118"/>
    </row>
    <row r="9" spans="1:4" ht="34.5" customHeight="1">
      <c r="A9" s="10">
        <v>2</v>
      </c>
      <c r="B9" s="118" t="s">
        <v>121</v>
      </c>
      <c r="C9" s="118"/>
      <c r="D9" s="118"/>
    </row>
    <row r="10" spans="1:4" ht="34.5" customHeight="1">
      <c r="A10" s="10">
        <v>3</v>
      </c>
      <c r="B10" s="118" t="s">
        <v>122</v>
      </c>
      <c r="C10" s="118"/>
      <c r="D10" s="118"/>
    </row>
    <row r="11" spans="1:4" ht="20.25" customHeight="1">
      <c r="A11" s="12"/>
      <c r="B11" s="122"/>
      <c r="C11" s="122"/>
      <c r="D11" s="122"/>
    </row>
    <row r="12" spans="1:4" ht="20.25" customHeight="1">
      <c r="A12" s="12"/>
      <c r="B12" s="84"/>
      <c r="C12" s="84"/>
      <c r="D12" s="84"/>
    </row>
    <row r="13" spans="2:4" ht="13.5">
      <c r="B13" s="29"/>
      <c r="C13" s="29"/>
      <c r="D13" s="29"/>
    </row>
    <row r="14" spans="1:5" ht="21" customHeight="1">
      <c r="A14" s="85" t="s">
        <v>1</v>
      </c>
      <c r="B14" s="39"/>
      <c r="C14" s="88" t="s">
        <v>2</v>
      </c>
      <c r="D14" s="88"/>
      <c r="E14" s="86"/>
    </row>
    <row r="15" spans="1:6" ht="21" customHeight="1">
      <c r="A15" s="96" t="s">
        <v>137</v>
      </c>
      <c r="B15" s="96"/>
      <c r="C15" s="120"/>
      <c r="D15" s="120"/>
      <c r="E15" s="13"/>
      <c r="F15" s="9"/>
    </row>
    <row r="16" spans="1:5" ht="21" customHeight="1">
      <c r="A16" s="119" t="s">
        <v>138</v>
      </c>
      <c r="B16" s="119"/>
      <c r="C16" s="87"/>
      <c r="D16" s="87"/>
      <c r="E16" s="29"/>
    </row>
    <row r="17" spans="1:4" ht="21" customHeight="1">
      <c r="A17" s="119" t="s">
        <v>152</v>
      </c>
      <c r="B17" s="119"/>
      <c r="C17" s="121" t="s">
        <v>139</v>
      </c>
      <c r="D17" s="121"/>
    </row>
  </sheetData>
  <sheetProtection/>
  <mergeCells count="16">
    <mergeCell ref="A2:D2"/>
    <mergeCell ref="A4:D4"/>
    <mergeCell ref="A5:D5"/>
    <mergeCell ref="B8:D8"/>
    <mergeCell ref="B7:D7"/>
    <mergeCell ref="A1:D1"/>
    <mergeCell ref="B9:D9"/>
    <mergeCell ref="A17:B17"/>
    <mergeCell ref="C14:D14"/>
    <mergeCell ref="C15:D15"/>
    <mergeCell ref="C16:D16"/>
    <mergeCell ref="C17:D17"/>
    <mergeCell ref="B10:D10"/>
    <mergeCell ref="B11:D11"/>
    <mergeCell ref="A16:B16"/>
    <mergeCell ref="A15:B15"/>
  </mergeCells>
  <printOptions/>
  <pageMargins left="0.7" right="0.4583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view="pageLayout" zoomScale="115" zoomScalePageLayoutView="115" workbookViewId="0" topLeftCell="A1">
      <selection activeCell="F7" sqref="F7:G7"/>
    </sheetView>
  </sheetViews>
  <sheetFormatPr defaultColWidth="9.125" defaultRowHeight="12.75"/>
  <cols>
    <col min="1" max="1" width="4.00390625" style="29" customWidth="1"/>
    <col min="2" max="2" width="37.625" style="29" customWidth="1"/>
    <col min="3" max="3" width="7.25390625" style="29" customWidth="1"/>
    <col min="4" max="7" width="23.25390625" style="29" customWidth="1"/>
    <col min="8" max="16384" width="9.125" style="29" customWidth="1"/>
  </cols>
  <sheetData>
    <row r="1" spans="1:7" ht="18" customHeight="1">
      <c r="A1" s="90" t="s">
        <v>26</v>
      </c>
      <c r="B1" s="90"/>
      <c r="C1" s="90"/>
      <c r="D1" s="90"/>
      <c r="E1" s="90"/>
      <c r="F1" s="90"/>
      <c r="G1" s="90"/>
    </row>
    <row r="2" spans="1:7" ht="18" customHeight="1">
      <c r="A2" s="91" t="s">
        <v>141</v>
      </c>
      <c r="B2" s="91"/>
      <c r="C2" s="91"/>
      <c r="D2" s="91"/>
      <c r="E2" s="91"/>
      <c r="F2" s="91"/>
      <c r="G2" s="91"/>
    </row>
    <row r="3" ht="15" customHeight="1">
      <c r="F3" s="30"/>
    </row>
    <row r="4" spans="1:7" ht="18" customHeight="1">
      <c r="A4" s="101" t="s">
        <v>45</v>
      </c>
      <c r="B4" s="101"/>
      <c r="C4" s="101"/>
      <c r="D4" s="101"/>
      <c r="E4" s="101"/>
      <c r="F4" s="101"/>
      <c r="G4" s="101"/>
    </row>
    <row r="5" spans="1:7" ht="18" customHeight="1">
      <c r="A5" s="101" t="str">
        <f>'Прил.1'!A5</f>
        <v>Калибратор многофункциональный Fluke 5730A с усилителем 5725A</v>
      </c>
      <c r="B5" s="101"/>
      <c r="C5" s="101"/>
      <c r="D5" s="101"/>
      <c r="E5" s="101"/>
      <c r="F5" s="101"/>
      <c r="G5" s="101"/>
    </row>
    <row r="7" spans="1:7" ht="27.75" customHeight="1">
      <c r="A7" s="133" t="s">
        <v>0</v>
      </c>
      <c r="B7" s="133" t="s">
        <v>24</v>
      </c>
      <c r="C7" s="133" t="s">
        <v>140</v>
      </c>
      <c r="D7" s="129" t="s">
        <v>34</v>
      </c>
      <c r="E7" s="129"/>
      <c r="F7" s="103" t="s">
        <v>154</v>
      </c>
      <c r="G7" s="104"/>
    </row>
    <row r="8" spans="1:7" ht="99" customHeight="1">
      <c r="A8" s="134"/>
      <c r="B8" s="134"/>
      <c r="C8" s="134"/>
      <c r="D8" s="102" t="s">
        <v>37</v>
      </c>
      <c r="E8" s="104"/>
      <c r="F8" s="102" t="s">
        <v>46</v>
      </c>
      <c r="G8" s="104"/>
    </row>
    <row r="9" spans="1:22" s="2" customFormat="1" ht="76.5" customHeight="1">
      <c r="A9" s="1">
        <v>1</v>
      </c>
      <c r="B9" s="4" t="str">
        <f>A5</f>
        <v>Калибратор многофункциональный Fluke 5730A с усилителем 5725A</v>
      </c>
      <c r="C9" s="1" t="s">
        <v>61</v>
      </c>
      <c r="D9" s="131" t="s">
        <v>118</v>
      </c>
      <c r="E9" s="132"/>
      <c r="F9" s="102" t="s">
        <v>155</v>
      </c>
      <c r="G9" s="104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7" ht="32.25" customHeight="1">
      <c r="A10" s="50"/>
      <c r="B10" s="6"/>
      <c r="C10" s="6"/>
      <c r="D10" s="6"/>
      <c r="E10" s="6"/>
      <c r="F10" s="6"/>
      <c r="G10" s="6"/>
    </row>
    <row r="11" spans="1:7" ht="20.25" customHeight="1">
      <c r="A11" s="95" t="s">
        <v>1</v>
      </c>
      <c r="B11" s="95"/>
      <c r="C11" s="95"/>
      <c r="D11" s="39"/>
      <c r="E11" s="88" t="s">
        <v>2</v>
      </c>
      <c r="F11" s="88"/>
      <c r="G11" s="88"/>
    </row>
    <row r="12" spans="1:7" ht="20.25" customHeight="1">
      <c r="A12" s="89" t="s">
        <v>40</v>
      </c>
      <c r="B12" s="89"/>
      <c r="C12" s="89"/>
      <c r="E12" s="88"/>
      <c r="F12" s="88"/>
      <c r="G12" s="88"/>
    </row>
    <row r="13" spans="1:7" ht="20.25" customHeight="1">
      <c r="A13" s="120" t="s">
        <v>134</v>
      </c>
      <c r="B13" s="120"/>
      <c r="C13" s="120"/>
      <c r="D13" s="13"/>
      <c r="E13" s="96"/>
      <c r="F13" s="96"/>
      <c r="G13" s="96"/>
    </row>
    <row r="14" spans="1:7" ht="20.25" customHeight="1">
      <c r="A14" s="89" t="s">
        <v>135</v>
      </c>
      <c r="B14" s="89"/>
      <c r="C14" s="89"/>
      <c r="E14" s="130" t="s">
        <v>142</v>
      </c>
      <c r="F14" s="130"/>
      <c r="G14" s="130"/>
    </row>
  </sheetData>
  <sheetProtection/>
  <mergeCells count="21">
    <mergeCell ref="A5:G5"/>
    <mergeCell ref="B7:B8"/>
    <mergeCell ref="A7:A8"/>
    <mergeCell ref="C7:C8"/>
    <mergeCell ref="A1:G1"/>
    <mergeCell ref="A2:G2"/>
    <mergeCell ref="D8:E8"/>
    <mergeCell ref="A11:C11"/>
    <mergeCell ref="A12:C12"/>
    <mergeCell ref="A13:C13"/>
    <mergeCell ref="D9:E9"/>
    <mergeCell ref="F8:G8"/>
    <mergeCell ref="F9:G9"/>
    <mergeCell ref="A4:G4"/>
    <mergeCell ref="D7:E7"/>
    <mergeCell ref="F7:G7"/>
    <mergeCell ref="A14:C14"/>
    <mergeCell ref="E11:G11"/>
    <mergeCell ref="E12:G12"/>
    <mergeCell ref="E13:G13"/>
    <mergeCell ref="E14:G14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view="pageLayout" zoomScale="115" zoomScalePageLayoutView="115" workbookViewId="0" topLeftCell="A28">
      <selection activeCell="A59" sqref="A59:H59"/>
    </sheetView>
  </sheetViews>
  <sheetFormatPr defaultColWidth="9.125" defaultRowHeight="12.75"/>
  <cols>
    <col min="1" max="1" width="7.50390625" style="29" customWidth="1"/>
    <col min="2" max="2" width="14.00390625" style="29" customWidth="1"/>
    <col min="3" max="3" width="4.50390625" style="29" customWidth="1"/>
    <col min="4" max="4" width="8.625" style="29" customWidth="1"/>
    <col min="5" max="5" width="23.375" style="29" customWidth="1"/>
    <col min="6" max="6" width="14.875" style="29" customWidth="1"/>
    <col min="7" max="7" width="9.50390625" style="29" customWidth="1"/>
    <col min="8" max="8" width="12.50390625" style="29" customWidth="1"/>
    <col min="9" max="16384" width="9.125" style="29" customWidth="1"/>
  </cols>
  <sheetData>
    <row r="1" spans="1:8" ht="18" customHeight="1">
      <c r="A1" s="90" t="s">
        <v>33</v>
      </c>
      <c r="B1" s="90"/>
      <c r="C1" s="90"/>
      <c r="D1" s="90"/>
      <c r="E1" s="90"/>
      <c r="F1" s="90"/>
      <c r="G1" s="90"/>
      <c r="H1" s="90"/>
    </row>
    <row r="2" spans="1:8" ht="18" customHeight="1">
      <c r="A2" s="91" t="s">
        <v>62</v>
      </c>
      <c r="B2" s="91"/>
      <c r="C2" s="91"/>
      <c r="D2" s="91"/>
      <c r="E2" s="91"/>
      <c r="F2" s="91"/>
      <c r="G2" s="91"/>
      <c r="H2" s="91"/>
    </row>
    <row r="3" spans="1:8" ht="21" customHeight="1">
      <c r="A3" s="60"/>
      <c r="G3" s="40"/>
      <c r="H3" s="30" t="s">
        <v>39</v>
      </c>
    </row>
    <row r="4" spans="1:8" ht="14.25" customHeight="1">
      <c r="A4" s="101" t="s">
        <v>38</v>
      </c>
      <c r="B4" s="101"/>
      <c r="C4" s="101"/>
      <c r="D4" s="101"/>
      <c r="E4" s="101"/>
      <c r="F4" s="101"/>
      <c r="G4" s="101"/>
      <c r="H4" s="101"/>
    </row>
    <row r="5" spans="1:8" ht="21.75" customHeight="1">
      <c r="A5" s="165" t="str">
        <f>'Прил.1'!A5</f>
        <v>Калибратор многофункциональный Fluke 5730A с усилителем 5725A</v>
      </c>
      <c r="B5" s="165"/>
      <c r="C5" s="165"/>
      <c r="D5" s="165"/>
      <c r="E5" s="165"/>
      <c r="F5" s="165"/>
      <c r="G5" s="165"/>
      <c r="H5" s="165"/>
    </row>
    <row r="6" spans="1:8" ht="14.25" customHeight="1">
      <c r="A6" s="31"/>
      <c r="B6" s="31"/>
      <c r="C6" s="31"/>
      <c r="D6" s="31"/>
      <c r="E6" s="31"/>
      <c r="F6" s="62" t="s">
        <v>20</v>
      </c>
      <c r="G6" s="163" t="s">
        <v>143</v>
      </c>
      <c r="H6" s="163"/>
    </row>
    <row r="7" spans="1:8" ht="12.75">
      <c r="A7" s="31"/>
      <c r="B7" s="31"/>
      <c r="C7" s="31"/>
      <c r="D7" s="31"/>
      <c r="E7" s="31"/>
      <c r="F7" s="63"/>
      <c r="G7" s="63"/>
      <c r="H7" s="63"/>
    </row>
    <row r="8" spans="1:9" ht="18" customHeight="1">
      <c r="A8" s="31"/>
      <c r="B8" s="39" t="s">
        <v>11</v>
      </c>
      <c r="C8" s="164"/>
      <c r="D8" s="164"/>
      <c r="E8" s="164"/>
      <c r="F8" s="164"/>
      <c r="G8" s="164"/>
      <c r="H8" s="164"/>
      <c r="I8" s="39"/>
    </row>
    <row r="9" spans="1:8" ht="18" customHeight="1">
      <c r="A9" s="31"/>
      <c r="B9" s="39" t="s">
        <v>12</v>
      </c>
      <c r="C9" s="152" t="s">
        <v>40</v>
      </c>
      <c r="D9" s="152"/>
      <c r="E9" s="152"/>
      <c r="F9" s="152"/>
      <c r="G9" s="152"/>
      <c r="H9" s="152"/>
    </row>
    <row r="10" spans="1:8" ht="18" customHeight="1">
      <c r="A10" s="31"/>
      <c r="B10" s="39" t="s">
        <v>13</v>
      </c>
      <c r="C10" s="152" t="s">
        <v>41</v>
      </c>
      <c r="D10" s="152"/>
      <c r="E10" s="152"/>
      <c r="F10" s="152"/>
      <c r="G10" s="152"/>
      <c r="H10" s="152"/>
    </row>
    <row r="11" spans="1:8" ht="12.75">
      <c r="A11" s="31"/>
      <c r="B11" s="31"/>
      <c r="C11" s="31"/>
      <c r="D11" s="31"/>
      <c r="E11" s="31"/>
      <c r="F11" s="31"/>
      <c r="G11" s="31"/>
      <c r="H11" s="31"/>
    </row>
    <row r="12" spans="1:8" ht="18" customHeight="1">
      <c r="A12" s="95" t="s">
        <v>147</v>
      </c>
      <c r="B12" s="95"/>
      <c r="C12" s="95"/>
      <c r="D12" s="95"/>
      <c r="E12" s="95"/>
      <c r="F12" s="95"/>
      <c r="G12" s="95"/>
      <c r="H12" s="95"/>
    </row>
    <row r="13" spans="1:8" ht="18" customHeight="1">
      <c r="A13" s="61" t="s">
        <v>3</v>
      </c>
      <c r="B13" s="88" t="s">
        <v>15</v>
      </c>
      <c r="C13" s="88"/>
      <c r="D13" s="88"/>
      <c r="E13" s="88"/>
      <c r="F13" s="88"/>
      <c r="G13" s="88"/>
      <c r="H13" s="88"/>
    </row>
    <row r="14" spans="1:8" ht="18" customHeight="1">
      <c r="A14" s="61"/>
      <c r="B14" s="47" t="s">
        <v>16</v>
      </c>
      <c r="C14" s="166" t="str">
        <f>A5</f>
        <v>Калибратор многофункциональный Fluke 5730A с усилителем 5725A</v>
      </c>
      <c r="D14" s="166"/>
      <c r="E14" s="166"/>
      <c r="F14" s="166"/>
      <c r="G14" s="166"/>
      <c r="H14" s="166"/>
    </row>
    <row r="15" spans="1:8" ht="18" customHeight="1">
      <c r="A15" s="61"/>
      <c r="B15" s="47" t="s">
        <v>144</v>
      </c>
      <c r="C15" s="47"/>
      <c r="D15" s="47"/>
      <c r="E15" s="159"/>
      <c r="F15" s="159"/>
      <c r="G15" s="159"/>
      <c r="H15" s="159"/>
    </row>
    <row r="16" spans="1:8" ht="18" customHeight="1">
      <c r="A16" s="61"/>
      <c r="B16" s="47" t="s">
        <v>17</v>
      </c>
      <c r="C16" s="47"/>
      <c r="D16" s="167"/>
      <c r="E16" s="167"/>
      <c r="F16" s="167"/>
      <c r="G16" s="167"/>
      <c r="H16" s="167"/>
    </row>
    <row r="17" spans="1:8" ht="18" customHeight="1">
      <c r="A17" s="61"/>
      <c r="B17" s="47" t="s">
        <v>18</v>
      </c>
      <c r="C17" s="167"/>
      <c r="D17" s="167"/>
      <c r="E17" s="167"/>
      <c r="F17" s="167"/>
      <c r="G17" s="167"/>
      <c r="H17" s="63" t="s">
        <v>19</v>
      </c>
    </row>
    <row r="18" spans="1:8" ht="18" customHeight="1">
      <c r="A18" s="61" t="s">
        <v>23</v>
      </c>
      <c r="B18" s="168" t="s">
        <v>30</v>
      </c>
      <c r="C18" s="168"/>
      <c r="D18" s="168"/>
      <c r="E18" s="168"/>
      <c r="F18" s="103"/>
      <c r="G18" s="103"/>
      <c r="H18" s="70" t="s">
        <v>145</v>
      </c>
    </row>
    <row r="19" ht="9" customHeight="1"/>
    <row r="20" spans="1:8" ht="38.25" customHeight="1">
      <c r="A20" s="1" t="s">
        <v>0</v>
      </c>
      <c r="B20" s="102" t="s">
        <v>9</v>
      </c>
      <c r="C20" s="103"/>
      <c r="D20" s="103"/>
      <c r="E20" s="103"/>
      <c r="F20" s="103"/>
      <c r="G20" s="1" t="s">
        <v>7</v>
      </c>
      <c r="H20" s="1" t="s">
        <v>36</v>
      </c>
    </row>
    <row r="21" spans="1:8" ht="30.75" customHeight="1">
      <c r="A21" s="1" t="s">
        <v>3</v>
      </c>
      <c r="B21" s="151" t="str">
        <f>C14</f>
        <v>Калибратор многофункциональный Fluke 5730A с усилителем 5725A</v>
      </c>
      <c r="C21" s="152"/>
      <c r="D21" s="152"/>
      <c r="E21" s="152"/>
      <c r="F21" s="153"/>
      <c r="G21" s="1" t="s">
        <v>61</v>
      </c>
      <c r="H21" s="1"/>
    </row>
    <row r="22" spans="1:13" ht="21" customHeight="1">
      <c r="A22" s="8" t="s">
        <v>6</v>
      </c>
      <c r="B22" s="151" t="s">
        <v>31</v>
      </c>
      <c r="C22" s="152"/>
      <c r="D22" s="152"/>
      <c r="E22" s="152"/>
      <c r="F22" s="153"/>
      <c r="G22" s="2"/>
      <c r="H22" s="36"/>
      <c r="M22" s="32"/>
    </row>
    <row r="23" spans="1:8" ht="35.25" customHeight="1">
      <c r="A23" s="33" t="s">
        <v>71</v>
      </c>
      <c r="B23" s="138" t="s">
        <v>104</v>
      </c>
      <c r="C23" s="139"/>
      <c r="D23" s="139"/>
      <c r="E23" s="139"/>
      <c r="F23" s="140"/>
      <c r="G23" s="2" t="s">
        <v>61</v>
      </c>
      <c r="H23" s="71"/>
    </row>
    <row r="24" spans="1:8" ht="21" customHeight="1">
      <c r="A24" s="33" t="s">
        <v>72</v>
      </c>
      <c r="B24" s="138" t="s">
        <v>67</v>
      </c>
      <c r="C24" s="139"/>
      <c r="D24" s="139"/>
      <c r="E24" s="139"/>
      <c r="F24" s="140"/>
      <c r="G24" s="2" t="s">
        <v>61</v>
      </c>
      <c r="H24" s="71"/>
    </row>
    <row r="25" spans="1:8" ht="21" customHeight="1">
      <c r="A25" s="33" t="s">
        <v>73</v>
      </c>
      <c r="B25" s="138" t="s">
        <v>68</v>
      </c>
      <c r="C25" s="139"/>
      <c r="D25" s="139"/>
      <c r="E25" s="139"/>
      <c r="F25" s="140"/>
      <c r="G25" s="2" t="s">
        <v>61</v>
      </c>
      <c r="H25" s="71"/>
    </row>
    <row r="26" spans="1:8" ht="21" customHeight="1">
      <c r="A26" s="33" t="s">
        <v>74</v>
      </c>
      <c r="B26" s="138" t="s">
        <v>69</v>
      </c>
      <c r="C26" s="139"/>
      <c r="D26" s="139"/>
      <c r="E26" s="139"/>
      <c r="F26" s="140"/>
      <c r="G26" s="2" t="s">
        <v>61</v>
      </c>
      <c r="H26" s="71"/>
    </row>
    <row r="27" spans="1:8" ht="21" customHeight="1">
      <c r="A27" s="33" t="s">
        <v>75</v>
      </c>
      <c r="B27" s="138" t="s">
        <v>86</v>
      </c>
      <c r="C27" s="139"/>
      <c r="D27" s="139"/>
      <c r="E27" s="139"/>
      <c r="F27" s="140"/>
      <c r="G27" s="2" t="s">
        <v>61</v>
      </c>
      <c r="H27" s="71"/>
    </row>
    <row r="28" spans="1:8" ht="21" customHeight="1">
      <c r="A28" s="33" t="s">
        <v>76</v>
      </c>
      <c r="B28" s="138" t="s">
        <v>93</v>
      </c>
      <c r="C28" s="139"/>
      <c r="D28" s="139"/>
      <c r="E28" s="139"/>
      <c r="F28" s="140"/>
      <c r="G28" s="2" t="s">
        <v>61</v>
      </c>
      <c r="H28" s="71"/>
    </row>
    <row r="29" spans="1:8" ht="21" customHeight="1">
      <c r="A29" s="33" t="s">
        <v>77</v>
      </c>
      <c r="B29" s="138" t="s">
        <v>119</v>
      </c>
      <c r="C29" s="139"/>
      <c r="D29" s="139"/>
      <c r="E29" s="139"/>
      <c r="F29" s="140"/>
      <c r="G29" s="2" t="s">
        <v>61</v>
      </c>
      <c r="H29" s="71"/>
    </row>
    <row r="30" spans="1:8" ht="27.75" customHeight="1">
      <c r="A30" s="34" t="s">
        <v>78</v>
      </c>
      <c r="B30" s="157" t="s">
        <v>63</v>
      </c>
      <c r="C30" s="157"/>
      <c r="D30" s="157"/>
      <c r="E30" s="157"/>
      <c r="F30" s="157"/>
      <c r="G30" s="1"/>
      <c r="H30" s="71"/>
    </row>
    <row r="31" spans="1:8" ht="36" customHeight="1">
      <c r="A31" s="33" t="s">
        <v>79</v>
      </c>
      <c r="B31" s="138" t="s">
        <v>115</v>
      </c>
      <c r="C31" s="139"/>
      <c r="D31" s="139"/>
      <c r="E31" s="139"/>
      <c r="F31" s="140"/>
      <c r="G31" s="2" t="s">
        <v>61</v>
      </c>
      <c r="H31" s="71"/>
    </row>
    <row r="32" spans="1:8" ht="21" customHeight="1">
      <c r="A32" s="33" t="s">
        <v>80</v>
      </c>
      <c r="B32" s="138" t="s">
        <v>116</v>
      </c>
      <c r="C32" s="139"/>
      <c r="D32" s="139"/>
      <c r="E32" s="139"/>
      <c r="F32" s="140"/>
      <c r="G32" s="2" t="s">
        <v>61</v>
      </c>
      <c r="H32" s="71"/>
    </row>
    <row r="33" spans="1:8" ht="21" customHeight="1">
      <c r="A33" s="33" t="s">
        <v>81</v>
      </c>
      <c r="B33" s="138" t="s">
        <v>117</v>
      </c>
      <c r="C33" s="139"/>
      <c r="D33" s="139"/>
      <c r="E33" s="139"/>
      <c r="F33" s="140"/>
      <c r="G33" s="2" t="s">
        <v>61</v>
      </c>
      <c r="H33" s="71"/>
    </row>
    <row r="34" spans="1:8" ht="21" customHeight="1">
      <c r="A34" s="33" t="s">
        <v>82</v>
      </c>
      <c r="B34" s="138" t="s">
        <v>85</v>
      </c>
      <c r="C34" s="139"/>
      <c r="D34" s="139"/>
      <c r="E34" s="139"/>
      <c r="F34" s="140"/>
      <c r="G34" s="2" t="s">
        <v>61</v>
      </c>
      <c r="H34" s="71"/>
    </row>
    <row r="35" spans="1:8" ht="21" customHeight="1">
      <c r="A35" s="33" t="s">
        <v>83</v>
      </c>
      <c r="B35" s="138" t="s">
        <v>87</v>
      </c>
      <c r="C35" s="139"/>
      <c r="D35" s="139"/>
      <c r="E35" s="139"/>
      <c r="F35" s="140"/>
      <c r="G35" s="2" t="s">
        <v>61</v>
      </c>
      <c r="H35" s="71"/>
    </row>
    <row r="36" spans="1:8" ht="21" customHeight="1">
      <c r="A36" s="33" t="s">
        <v>84</v>
      </c>
      <c r="B36" s="138" t="s">
        <v>88</v>
      </c>
      <c r="C36" s="139"/>
      <c r="D36" s="139"/>
      <c r="E36" s="139"/>
      <c r="F36" s="140"/>
      <c r="G36" s="2" t="s">
        <v>61</v>
      </c>
      <c r="H36" s="71"/>
    </row>
    <row r="37" spans="1:8" ht="21" customHeight="1">
      <c r="A37" s="33" t="s">
        <v>91</v>
      </c>
      <c r="B37" s="138" t="s">
        <v>89</v>
      </c>
      <c r="C37" s="139"/>
      <c r="D37" s="139"/>
      <c r="E37" s="139"/>
      <c r="F37" s="140"/>
      <c r="G37" s="2" t="s">
        <v>61</v>
      </c>
      <c r="H37" s="71"/>
    </row>
    <row r="38" spans="1:8" ht="21" customHeight="1">
      <c r="A38" s="35" t="s">
        <v>92</v>
      </c>
      <c r="B38" s="135" t="s">
        <v>90</v>
      </c>
      <c r="C38" s="136"/>
      <c r="D38" s="136"/>
      <c r="E38" s="136"/>
      <c r="F38" s="137"/>
      <c r="G38" s="17" t="s">
        <v>61</v>
      </c>
      <c r="H38" s="71"/>
    </row>
    <row r="39" spans="1:8" ht="21" customHeight="1">
      <c r="A39" s="35" t="s">
        <v>96</v>
      </c>
      <c r="B39" s="135" t="s">
        <v>94</v>
      </c>
      <c r="C39" s="136"/>
      <c r="D39" s="136"/>
      <c r="E39" s="136"/>
      <c r="F39" s="137"/>
      <c r="G39" s="17" t="s">
        <v>61</v>
      </c>
      <c r="H39" s="71"/>
    </row>
    <row r="40" spans="1:8" ht="21" customHeight="1">
      <c r="A40" s="35" t="s">
        <v>97</v>
      </c>
      <c r="B40" s="135" t="s">
        <v>95</v>
      </c>
      <c r="C40" s="136"/>
      <c r="D40" s="136"/>
      <c r="E40" s="136"/>
      <c r="F40" s="137"/>
      <c r="G40" s="17" t="s">
        <v>61</v>
      </c>
      <c r="H40" s="71"/>
    </row>
    <row r="41" spans="1:8" ht="21" customHeight="1">
      <c r="A41" s="35" t="s">
        <v>98</v>
      </c>
      <c r="B41" s="135" t="s">
        <v>90</v>
      </c>
      <c r="C41" s="136"/>
      <c r="D41" s="136"/>
      <c r="E41" s="136"/>
      <c r="F41" s="137"/>
      <c r="G41" s="17" t="s">
        <v>61</v>
      </c>
      <c r="H41" s="71"/>
    </row>
    <row r="42" spans="1:8" ht="21" customHeight="1">
      <c r="A42" s="44" t="s">
        <v>100</v>
      </c>
      <c r="B42" s="143" t="s">
        <v>99</v>
      </c>
      <c r="C42" s="144"/>
      <c r="D42" s="144"/>
      <c r="E42" s="144"/>
      <c r="F42" s="145"/>
      <c r="G42" s="24" t="s">
        <v>61</v>
      </c>
      <c r="H42" s="41"/>
    </row>
    <row r="43" spans="1:8" ht="33" customHeight="1">
      <c r="A43" s="72"/>
      <c r="B43" s="141" t="s">
        <v>109</v>
      </c>
      <c r="C43" s="142"/>
      <c r="D43" s="142"/>
      <c r="E43" s="142"/>
      <c r="F43" s="142"/>
      <c r="G43" s="72"/>
      <c r="H43" s="41"/>
    </row>
    <row r="44" spans="1:8" ht="33" customHeight="1">
      <c r="A44" s="73"/>
      <c r="B44" s="149" t="s">
        <v>105</v>
      </c>
      <c r="C44" s="150"/>
      <c r="D44" s="150"/>
      <c r="E44" s="150"/>
      <c r="F44" s="150"/>
      <c r="G44" s="77"/>
      <c r="H44" s="42"/>
    </row>
    <row r="45" spans="1:8" ht="33" customHeight="1">
      <c r="A45" s="74" t="s">
        <v>101</v>
      </c>
      <c r="B45" s="149" t="s">
        <v>153</v>
      </c>
      <c r="C45" s="150"/>
      <c r="D45" s="150"/>
      <c r="E45" s="150"/>
      <c r="F45" s="150"/>
      <c r="G45" s="78" t="s">
        <v>61</v>
      </c>
      <c r="H45" s="42"/>
    </row>
    <row r="46" spans="1:8" ht="33" customHeight="1">
      <c r="A46" s="73"/>
      <c r="B46" s="149" t="s">
        <v>106</v>
      </c>
      <c r="C46" s="150"/>
      <c r="D46" s="150"/>
      <c r="E46" s="150"/>
      <c r="F46" s="150"/>
      <c r="G46" s="77"/>
      <c r="H46" s="42"/>
    </row>
    <row r="47" spans="1:8" ht="33" customHeight="1">
      <c r="A47" s="73"/>
      <c r="B47" s="149" t="s">
        <v>107</v>
      </c>
      <c r="C47" s="150"/>
      <c r="D47" s="150"/>
      <c r="E47" s="150"/>
      <c r="F47" s="150"/>
      <c r="G47" s="77"/>
      <c r="H47" s="42"/>
    </row>
    <row r="48" spans="1:8" ht="15.75" customHeight="1">
      <c r="A48" s="73"/>
      <c r="B48" s="149" t="s">
        <v>123</v>
      </c>
      <c r="C48" s="150"/>
      <c r="D48" s="150"/>
      <c r="E48" s="150"/>
      <c r="F48" s="150"/>
      <c r="G48" s="77"/>
      <c r="H48" s="42"/>
    </row>
    <row r="49" spans="1:8" ht="20.25" customHeight="1">
      <c r="A49" s="75"/>
      <c r="B49" s="146" t="s">
        <v>108</v>
      </c>
      <c r="C49" s="147"/>
      <c r="D49" s="147"/>
      <c r="E49" s="147"/>
      <c r="F49" s="147"/>
      <c r="G49" s="79"/>
      <c r="H49" s="43"/>
    </row>
    <row r="50" spans="1:8" ht="21" customHeight="1">
      <c r="A50" s="46" t="s">
        <v>102</v>
      </c>
      <c r="B50" s="146" t="s">
        <v>110</v>
      </c>
      <c r="C50" s="147"/>
      <c r="D50" s="147"/>
      <c r="E50" s="147"/>
      <c r="F50" s="148"/>
      <c r="G50" s="76" t="s">
        <v>61</v>
      </c>
      <c r="H50" s="42"/>
    </row>
    <row r="51" spans="1:8" ht="42.75" customHeight="1">
      <c r="A51" s="35" t="s">
        <v>103</v>
      </c>
      <c r="B51" s="97" t="s">
        <v>124</v>
      </c>
      <c r="C51" s="98"/>
      <c r="D51" s="98"/>
      <c r="E51" s="98"/>
      <c r="F51" s="99"/>
      <c r="G51" s="2" t="s">
        <v>61</v>
      </c>
      <c r="H51" s="42"/>
    </row>
    <row r="52" spans="1:8" ht="15.75" customHeight="1">
      <c r="A52" s="35" t="s">
        <v>111</v>
      </c>
      <c r="B52" s="138" t="s">
        <v>114</v>
      </c>
      <c r="C52" s="139"/>
      <c r="D52" s="139"/>
      <c r="E52" s="139"/>
      <c r="F52" s="140"/>
      <c r="G52" s="2" t="s">
        <v>61</v>
      </c>
      <c r="H52" s="42"/>
    </row>
    <row r="53" spans="1:8" ht="84.75" customHeight="1">
      <c r="A53" s="35" t="s">
        <v>112</v>
      </c>
      <c r="B53" s="97" t="s">
        <v>146</v>
      </c>
      <c r="C53" s="98"/>
      <c r="D53" s="98"/>
      <c r="E53" s="98"/>
      <c r="F53" s="99"/>
      <c r="G53" s="2" t="s">
        <v>61</v>
      </c>
      <c r="H53" s="42"/>
    </row>
    <row r="54" spans="1:8" ht="15.75" customHeight="1">
      <c r="A54" s="35" t="s">
        <v>113</v>
      </c>
      <c r="B54" s="138" t="s">
        <v>114</v>
      </c>
      <c r="C54" s="139"/>
      <c r="D54" s="139"/>
      <c r="E54" s="139"/>
      <c r="F54" s="140"/>
      <c r="G54" s="2" t="s">
        <v>61</v>
      </c>
      <c r="H54" s="43"/>
    </row>
    <row r="55" spans="1:8" ht="15" customHeight="1">
      <c r="A55" s="17"/>
      <c r="B55" s="151" t="s">
        <v>5</v>
      </c>
      <c r="C55" s="152"/>
      <c r="D55" s="152"/>
      <c r="E55" s="152"/>
      <c r="F55" s="153"/>
      <c r="G55" s="1"/>
      <c r="H55" s="3"/>
    </row>
    <row r="56" spans="1:8" ht="12.75" customHeight="1">
      <c r="A56" s="67"/>
      <c r="B56" s="158" t="s">
        <v>4</v>
      </c>
      <c r="C56" s="159"/>
      <c r="D56" s="159"/>
      <c r="E56" s="159"/>
      <c r="F56" s="159"/>
      <c r="G56" s="160"/>
      <c r="H56" s="37"/>
    </row>
    <row r="57" spans="1:8" ht="12.75">
      <c r="A57" s="151" t="s">
        <v>35</v>
      </c>
      <c r="B57" s="152"/>
      <c r="C57" s="152"/>
      <c r="D57" s="152"/>
      <c r="E57" s="152"/>
      <c r="F57" s="153"/>
      <c r="G57" s="5">
        <v>0.18</v>
      </c>
      <c r="H57" s="28"/>
    </row>
    <row r="58" spans="1:8" ht="14.25" customHeight="1">
      <c r="A58" s="154" t="s">
        <v>8</v>
      </c>
      <c r="B58" s="155"/>
      <c r="C58" s="155"/>
      <c r="D58" s="155"/>
      <c r="E58" s="155"/>
      <c r="F58" s="155"/>
      <c r="G58" s="156"/>
      <c r="H58" s="28"/>
    </row>
    <row r="59" spans="1:8" ht="12.75">
      <c r="A59" s="161" t="s">
        <v>22</v>
      </c>
      <c r="B59" s="162"/>
      <c r="C59" s="162"/>
      <c r="D59" s="162"/>
      <c r="E59" s="162"/>
      <c r="F59" s="162"/>
      <c r="G59" s="162"/>
      <c r="H59" s="162"/>
    </row>
    <row r="60" spans="1:8" ht="15.75" customHeight="1">
      <c r="A60" s="68" t="s">
        <v>130</v>
      </c>
      <c r="B60" s="138" t="s">
        <v>60</v>
      </c>
      <c r="C60" s="139"/>
      <c r="D60" s="139"/>
      <c r="E60" s="139"/>
      <c r="F60" s="139"/>
      <c r="G60" s="139"/>
      <c r="H60" s="139"/>
    </row>
    <row r="61" spans="1:8" ht="12" customHeight="1">
      <c r="A61" s="30"/>
      <c r="B61" s="7"/>
      <c r="C61" s="7"/>
      <c r="D61" s="7"/>
      <c r="E61" s="7"/>
      <c r="F61" s="7"/>
      <c r="G61" s="7"/>
      <c r="H61" s="7"/>
    </row>
    <row r="63" spans="1:8" ht="23.25" customHeight="1">
      <c r="A63" s="95"/>
      <c r="B63" s="95"/>
      <c r="C63" s="95"/>
      <c r="D63" s="95"/>
      <c r="E63" s="95"/>
      <c r="F63" s="88"/>
      <c r="G63" s="88"/>
      <c r="H63" s="88"/>
    </row>
    <row r="64" spans="1:8" ht="23.25" customHeight="1">
      <c r="A64" s="120"/>
      <c r="B64" s="120"/>
      <c r="C64" s="120"/>
      <c r="D64" s="120"/>
      <c r="E64" s="120"/>
      <c r="F64" s="120"/>
      <c r="G64" s="120"/>
      <c r="H64" s="120"/>
    </row>
    <row r="65" spans="1:8" ht="23.25" customHeight="1">
      <c r="A65" s="89"/>
      <c r="B65" s="89"/>
      <c r="C65" s="89"/>
      <c r="D65" s="89"/>
      <c r="E65" s="89"/>
      <c r="F65" s="89"/>
      <c r="G65" s="89"/>
      <c r="H65" s="89"/>
    </row>
    <row r="66" spans="1:8" ht="23.25" customHeight="1">
      <c r="A66" s="89"/>
      <c r="B66" s="89"/>
      <c r="C66" s="89"/>
      <c r="D66" s="89"/>
      <c r="E66" s="89"/>
      <c r="F66" s="89"/>
      <c r="G66" s="89"/>
      <c r="H66" s="89"/>
    </row>
    <row r="67" spans="1:5" ht="12.75">
      <c r="A67" s="89"/>
      <c r="B67" s="89"/>
      <c r="C67" s="89"/>
      <c r="D67" s="89"/>
      <c r="E67" s="89"/>
    </row>
  </sheetData>
  <sheetProtection/>
  <mergeCells count="66">
    <mergeCell ref="B13:H13"/>
    <mergeCell ref="C14:H14"/>
    <mergeCell ref="D16:H16"/>
    <mergeCell ref="C17:G17"/>
    <mergeCell ref="B18:E18"/>
    <mergeCell ref="F18:G18"/>
    <mergeCell ref="E15:H15"/>
    <mergeCell ref="A1:H1"/>
    <mergeCell ref="G6:H6"/>
    <mergeCell ref="C8:H8"/>
    <mergeCell ref="C9:H9"/>
    <mergeCell ref="C10:H10"/>
    <mergeCell ref="A12:H12"/>
    <mergeCell ref="A2:H2"/>
    <mergeCell ref="A4:H4"/>
    <mergeCell ref="A5:H5"/>
    <mergeCell ref="A64:E64"/>
    <mergeCell ref="A63:E63"/>
    <mergeCell ref="F63:H63"/>
    <mergeCell ref="B22:F22"/>
    <mergeCell ref="B23:F23"/>
    <mergeCell ref="B56:G56"/>
    <mergeCell ref="A59:H59"/>
    <mergeCell ref="B60:H60"/>
    <mergeCell ref="B33:F33"/>
    <mergeCell ref="B34:F34"/>
    <mergeCell ref="A65:E65"/>
    <mergeCell ref="B26:F26"/>
    <mergeCell ref="A58:G58"/>
    <mergeCell ref="B21:F21"/>
    <mergeCell ref="B55:F55"/>
    <mergeCell ref="B27:F27"/>
    <mergeCell ref="B45:F45"/>
    <mergeCell ref="B46:F46"/>
    <mergeCell ref="B29:F29"/>
    <mergeCell ref="B30:F30"/>
    <mergeCell ref="B20:F20"/>
    <mergeCell ref="B24:F24"/>
    <mergeCell ref="A57:F57"/>
    <mergeCell ref="B28:F28"/>
    <mergeCell ref="B31:F31"/>
    <mergeCell ref="B32:F32"/>
    <mergeCell ref="B47:F47"/>
    <mergeCell ref="B25:F25"/>
    <mergeCell ref="B37:F37"/>
    <mergeCell ref="B38:F38"/>
    <mergeCell ref="A67:E67"/>
    <mergeCell ref="A66:E66"/>
    <mergeCell ref="F64:H64"/>
    <mergeCell ref="F65:H65"/>
    <mergeCell ref="F66:H66"/>
    <mergeCell ref="B35:F35"/>
    <mergeCell ref="B36:F36"/>
    <mergeCell ref="B44:F44"/>
    <mergeCell ref="B48:F48"/>
    <mergeCell ref="B49:F49"/>
    <mergeCell ref="B39:F39"/>
    <mergeCell ref="B40:F40"/>
    <mergeCell ref="B54:F54"/>
    <mergeCell ref="B43:F43"/>
    <mergeCell ref="B41:F41"/>
    <mergeCell ref="B42:F42"/>
    <mergeCell ref="B50:F50"/>
    <mergeCell ref="B51:F51"/>
    <mergeCell ref="B52:F52"/>
    <mergeCell ref="B53:F53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view="pageLayout" workbookViewId="0" topLeftCell="A1">
      <selection activeCell="F25" sqref="F25"/>
    </sheetView>
  </sheetViews>
  <sheetFormatPr defaultColWidth="9.125" defaultRowHeight="12.75"/>
  <cols>
    <col min="1" max="1" width="7.50390625" style="29" customWidth="1"/>
    <col min="2" max="2" width="15.25390625" style="29" customWidth="1"/>
    <col min="3" max="4" width="17.125" style="29" customWidth="1"/>
    <col min="5" max="5" width="11.00390625" style="29" customWidth="1"/>
    <col min="6" max="6" width="12.00390625" style="29" customWidth="1"/>
    <col min="7" max="7" width="14.625" style="29" customWidth="1"/>
    <col min="8" max="16384" width="9.125" style="29" customWidth="1"/>
  </cols>
  <sheetData>
    <row r="1" spans="1:7" ht="22.5" customHeight="1">
      <c r="A1" s="90" t="s">
        <v>27</v>
      </c>
      <c r="B1" s="90"/>
      <c r="C1" s="90"/>
      <c r="D1" s="90"/>
      <c r="E1" s="90"/>
      <c r="F1" s="90"/>
      <c r="G1" s="90"/>
    </row>
    <row r="2" spans="1:7" ht="22.5" customHeight="1">
      <c r="A2" s="91" t="s">
        <v>62</v>
      </c>
      <c r="B2" s="91"/>
      <c r="C2" s="91"/>
      <c r="D2" s="91"/>
      <c r="E2" s="91"/>
      <c r="F2" s="91"/>
      <c r="G2" s="91"/>
    </row>
    <row r="3" spans="1:7" ht="12.75">
      <c r="A3" s="60"/>
      <c r="E3" s="40"/>
      <c r="F3" s="174"/>
      <c r="G3" s="174"/>
    </row>
    <row r="4" spans="1:7" ht="14.25" customHeight="1">
      <c r="A4" s="101" t="s">
        <v>49</v>
      </c>
      <c r="B4" s="101"/>
      <c r="C4" s="101"/>
      <c r="D4" s="101"/>
      <c r="E4" s="101"/>
      <c r="F4" s="101"/>
      <c r="G4" s="101"/>
    </row>
    <row r="5" spans="1:7" ht="21.75" customHeight="1">
      <c r="A5" s="165" t="str">
        <f>'Прил.1'!A5</f>
        <v>Калибратор многофункциональный Fluke 5730A с усилителем 5725A</v>
      </c>
      <c r="B5" s="165"/>
      <c r="C5" s="165"/>
      <c r="D5" s="165"/>
      <c r="E5" s="165"/>
      <c r="F5" s="165"/>
      <c r="G5" s="165"/>
    </row>
    <row r="6" spans="1:7" ht="12.75">
      <c r="A6" s="31"/>
      <c r="B6" s="31"/>
      <c r="C6" s="63"/>
      <c r="D6" s="63"/>
      <c r="E6" s="63"/>
      <c r="F6" s="63"/>
      <c r="G6" s="63"/>
    </row>
    <row r="7" spans="1:8" ht="23.25" customHeight="1">
      <c r="A7" s="31"/>
      <c r="B7" s="39" t="s">
        <v>11</v>
      </c>
      <c r="C7" s="166"/>
      <c r="D7" s="166"/>
      <c r="E7" s="166"/>
      <c r="F7" s="166"/>
      <c r="G7" s="166"/>
      <c r="H7" s="39"/>
    </row>
    <row r="8" spans="1:7" ht="23.25" customHeight="1">
      <c r="A8" s="31"/>
      <c r="B8" s="39" t="s">
        <v>12</v>
      </c>
      <c r="C8" s="152" t="s">
        <v>40</v>
      </c>
      <c r="D8" s="152"/>
      <c r="E8" s="152"/>
      <c r="F8" s="152"/>
      <c r="G8" s="152"/>
    </row>
    <row r="9" spans="1:7" ht="23.25" customHeight="1">
      <c r="A9" s="31"/>
      <c r="B9" s="39" t="s">
        <v>13</v>
      </c>
      <c r="C9" s="152" t="s">
        <v>41</v>
      </c>
      <c r="D9" s="152"/>
      <c r="E9" s="152"/>
      <c r="F9" s="152"/>
      <c r="G9" s="152"/>
    </row>
    <row r="10" spans="1:7" ht="23.25" customHeight="1">
      <c r="A10" s="47"/>
      <c r="B10" s="47" t="s">
        <v>16</v>
      </c>
      <c r="C10" s="167" t="str">
        <f>A5</f>
        <v>Калибратор многофункциональный Fluke 5730A с усилителем 5725A</v>
      </c>
      <c r="D10" s="167"/>
      <c r="E10" s="167"/>
      <c r="F10" s="167"/>
      <c r="G10" s="167"/>
    </row>
    <row r="11" spans="1:7" ht="20.25" customHeight="1">
      <c r="A11" s="47"/>
      <c r="B11" s="47"/>
      <c r="C11" s="66"/>
      <c r="D11" s="66"/>
      <c r="E11" s="66"/>
      <c r="F11" s="66"/>
      <c r="G11" s="66"/>
    </row>
    <row r="12" spans="1:7" ht="25.5" customHeight="1">
      <c r="A12" s="80" t="s">
        <v>50</v>
      </c>
      <c r="B12" s="169" t="s">
        <v>51</v>
      </c>
      <c r="C12" s="170"/>
      <c r="D12" s="170"/>
      <c r="E12" s="170"/>
      <c r="F12" s="170"/>
      <c r="G12" s="171"/>
    </row>
    <row r="13" spans="1:12" ht="24.75" customHeight="1">
      <c r="A13" s="80">
        <v>1</v>
      </c>
      <c r="B13" s="172" t="s">
        <v>52</v>
      </c>
      <c r="C13" s="172"/>
      <c r="D13" s="172"/>
      <c r="E13" s="172"/>
      <c r="F13" s="172"/>
      <c r="G13" s="172"/>
      <c r="L13" s="32"/>
    </row>
    <row r="14" spans="1:7" ht="24.75" customHeight="1">
      <c r="A14" s="80">
        <v>2</v>
      </c>
      <c r="B14" s="172" t="s">
        <v>54</v>
      </c>
      <c r="C14" s="172"/>
      <c r="D14" s="172"/>
      <c r="E14" s="172"/>
      <c r="F14" s="172"/>
      <c r="G14" s="172"/>
    </row>
    <row r="15" ht="9" customHeight="1"/>
    <row r="17" ht="15.75" customHeight="1"/>
    <row r="18" ht="12.75" customHeight="1"/>
    <row r="19" spans="1:7" ht="24" customHeight="1">
      <c r="A19" s="95" t="s">
        <v>1</v>
      </c>
      <c r="B19" s="95"/>
      <c r="C19" s="95"/>
      <c r="D19" s="39"/>
      <c r="E19" s="88" t="s">
        <v>2</v>
      </c>
      <c r="F19" s="88"/>
      <c r="G19" s="88"/>
    </row>
    <row r="20" spans="1:7" ht="24" customHeight="1">
      <c r="A20" s="96" t="s">
        <v>40</v>
      </c>
      <c r="B20" s="96"/>
      <c r="C20" s="96"/>
      <c r="D20" s="27"/>
      <c r="E20" s="96"/>
      <c r="F20" s="96"/>
      <c r="G20" s="96"/>
    </row>
    <row r="21" spans="1:7" ht="24" customHeight="1">
      <c r="A21" s="89" t="s">
        <v>148</v>
      </c>
      <c r="B21" s="89"/>
      <c r="C21" s="89"/>
      <c r="E21" s="173"/>
      <c r="F21" s="173"/>
      <c r="G21" s="173"/>
    </row>
    <row r="22" spans="1:7" ht="24" customHeight="1">
      <c r="A22" s="89" t="s">
        <v>149</v>
      </c>
      <c r="B22" s="89"/>
      <c r="C22" s="89"/>
      <c r="E22" s="89" t="s">
        <v>150</v>
      </c>
      <c r="F22" s="89"/>
      <c r="G22" s="89"/>
    </row>
    <row r="23" ht="12.75" customHeight="1"/>
    <row r="24" ht="14.25" customHeight="1"/>
    <row r="25" ht="13.5" customHeight="1"/>
    <row r="26" ht="14.25" customHeight="1"/>
    <row r="27" ht="19.5" customHeight="1"/>
    <row r="28" ht="13.5" customHeight="1"/>
    <row r="30" ht="15" customHeight="1"/>
    <row r="31" ht="12.75" customHeight="1"/>
    <row r="32" ht="12" customHeight="1"/>
    <row r="33" ht="13.5" customHeight="1"/>
    <row r="35" ht="14.25" customHeight="1"/>
    <row r="37" ht="47.25" customHeight="1"/>
    <row r="38" ht="12" customHeight="1"/>
  </sheetData>
  <sheetProtection/>
  <mergeCells count="20">
    <mergeCell ref="A1:G1"/>
    <mergeCell ref="A19:C19"/>
    <mergeCell ref="A21:C21"/>
    <mergeCell ref="A22:C22"/>
    <mergeCell ref="E19:G19"/>
    <mergeCell ref="E21:G21"/>
    <mergeCell ref="E22:G22"/>
    <mergeCell ref="A2:G2"/>
    <mergeCell ref="F3:G3"/>
    <mergeCell ref="A4:G4"/>
    <mergeCell ref="A5:G5"/>
    <mergeCell ref="C7:G7"/>
    <mergeCell ref="A20:C20"/>
    <mergeCell ref="E20:G20"/>
    <mergeCell ref="C8:G8"/>
    <mergeCell ref="C9:G9"/>
    <mergeCell ref="C10:G10"/>
    <mergeCell ref="B12:G12"/>
    <mergeCell ref="B13:G13"/>
    <mergeCell ref="B14:G14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1">
      <selection activeCell="A25" sqref="A25:G28"/>
    </sheetView>
  </sheetViews>
  <sheetFormatPr defaultColWidth="9.125" defaultRowHeight="12.75"/>
  <cols>
    <col min="1" max="1" width="4.00390625" style="29" customWidth="1"/>
    <col min="2" max="2" width="17.50390625" style="29" customWidth="1"/>
    <col min="3" max="4" width="13.25390625" style="29" customWidth="1"/>
    <col min="5" max="5" width="17.50390625" style="29" customWidth="1"/>
    <col min="6" max="6" width="14.25390625" style="29" customWidth="1"/>
    <col min="7" max="7" width="14.625" style="29" customWidth="1"/>
    <col min="8" max="16384" width="9.125" style="29" customWidth="1"/>
  </cols>
  <sheetData>
    <row r="1" spans="1:7" ht="18.75" customHeight="1">
      <c r="A1" s="90" t="s">
        <v>28</v>
      </c>
      <c r="B1" s="90"/>
      <c r="C1" s="90"/>
      <c r="D1" s="90"/>
      <c r="E1" s="90"/>
      <c r="F1" s="90"/>
      <c r="G1" s="90"/>
    </row>
    <row r="2" spans="1:7" ht="18.75" customHeight="1">
      <c r="A2" s="91" t="s">
        <v>62</v>
      </c>
      <c r="B2" s="91"/>
      <c r="C2" s="91"/>
      <c r="D2" s="91"/>
      <c r="E2" s="91"/>
      <c r="F2" s="91"/>
      <c r="G2" s="91"/>
    </row>
    <row r="3" spans="1:7" ht="14.25" customHeight="1">
      <c r="A3" s="60"/>
      <c r="E3" s="40"/>
      <c r="F3" s="174" t="s">
        <v>39</v>
      </c>
      <c r="G3" s="174"/>
    </row>
    <row r="4" spans="1:7" ht="24" customHeight="1">
      <c r="A4" s="101" t="s">
        <v>57</v>
      </c>
      <c r="B4" s="101"/>
      <c r="C4" s="101"/>
      <c r="D4" s="101"/>
      <c r="E4" s="101"/>
      <c r="F4" s="101"/>
      <c r="G4" s="101"/>
    </row>
    <row r="5" spans="1:7" ht="24" customHeight="1">
      <c r="A5" s="101" t="str">
        <f>'Прил.1'!A5</f>
        <v>Калибратор многофункциональный Fluke 5730A с усилителем 5725A</v>
      </c>
      <c r="B5" s="101"/>
      <c r="C5" s="101"/>
      <c r="D5" s="101"/>
      <c r="E5" s="101"/>
      <c r="F5" s="101"/>
      <c r="G5" s="101"/>
    </row>
    <row r="6" spans="1:7" ht="17.25" customHeight="1">
      <c r="A6" s="31"/>
      <c r="B6" s="31"/>
      <c r="C6" s="31"/>
      <c r="D6" s="31"/>
      <c r="E6" s="62" t="s">
        <v>20</v>
      </c>
      <c r="F6" s="177" t="s">
        <v>143</v>
      </c>
      <c r="G6" s="177"/>
    </row>
    <row r="7" spans="1:7" ht="12.75">
      <c r="A7" s="31"/>
      <c r="B7" s="31"/>
      <c r="C7" s="31"/>
      <c r="D7" s="31"/>
      <c r="E7" s="31"/>
      <c r="F7" s="31"/>
      <c r="G7" s="31"/>
    </row>
    <row r="8" spans="1:8" ht="20.25" customHeight="1">
      <c r="A8" s="31"/>
      <c r="B8" s="39" t="s">
        <v>11</v>
      </c>
      <c r="C8" s="164"/>
      <c r="D8" s="164"/>
      <c r="E8" s="164"/>
      <c r="F8" s="164"/>
      <c r="G8" s="164"/>
      <c r="H8" s="39"/>
    </row>
    <row r="9" spans="1:7" ht="20.25" customHeight="1">
      <c r="A9" s="31"/>
      <c r="B9" s="39" t="s">
        <v>12</v>
      </c>
      <c r="C9" s="152" t="s">
        <v>47</v>
      </c>
      <c r="D9" s="152"/>
      <c r="E9" s="152"/>
      <c r="F9" s="152"/>
      <c r="G9" s="152"/>
    </row>
    <row r="10" spans="1:7" ht="20.25" customHeight="1">
      <c r="A10" s="31"/>
      <c r="B10" s="39" t="s">
        <v>44</v>
      </c>
      <c r="C10" s="152" t="s">
        <v>42</v>
      </c>
      <c r="D10" s="152"/>
      <c r="E10" s="152"/>
      <c r="F10" s="152"/>
      <c r="G10" s="152"/>
    </row>
    <row r="11" spans="1:7" ht="14.25" customHeight="1">
      <c r="A11" s="31"/>
      <c r="B11" s="31"/>
      <c r="C11" s="31"/>
      <c r="D11" s="31"/>
      <c r="E11" s="31"/>
      <c r="F11" s="31"/>
      <c r="G11" s="31"/>
    </row>
    <row r="12" spans="1:7" ht="14.25" customHeight="1">
      <c r="A12" s="39" t="s">
        <v>14</v>
      </c>
      <c r="B12" s="39"/>
      <c r="C12" s="39"/>
      <c r="D12" s="39"/>
      <c r="E12" s="69"/>
      <c r="F12" s="64" t="s">
        <v>10</v>
      </c>
      <c r="G12" s="65"/>
    </row>
    <row r="13" spans="1:7" ht="39" customHeight="1">
      <c r="A13" s="61" t="s">
        <v>3</v>
      </c>
      <c r="B13" s="176" t="s">
        <v>48</v>
      </c>
      <c r="C13" s="176"/>
      <c r="D13" s="176"/>
      <c r="E13" s="176"/>
      <c r="F13" s="176"/>
      <c r="G13" s="176"/>
    </row>
    <row r="14" ht="13.5" customHeight="1"/>
    <row r="15" spans="1:7" ht="20.25" customHeight="1">
      <c r="A15" s="47"/>
      <c r="B15" s="47" t="s">
        <v>16</v>
      </c>
      <c r="C15" s="167" t="str">
        <f>A5</f>
        <v>Калибратор многофункциональный Fluke 5730A с усилителем 5725A</v>
      </c>
      <c r="D15" s="167"/>
      <c r="E15" s="167"/>
      <c r="F15" s="167"/>
      <c r="G15" s="167"/>
    </row>
    <row r="16" spans="1:7" ht="20.25" customHeight="1">
      <c r="A16" s="47"/>
      <c r="B16" s="47" t="s">
        <v>21</v>
      </c>
      <c r="C16" s="159"/>
      <c r="D16" s="159"/>
      <c r="E16" s="159"/>
      <c r="F16" s="159"/>
      <c r="G16" s="159"/>
    </row>
    <row r="17" spans="1:7" ht="20.25" customHeight="1">
      <c r="A17" s="47"/>
      <c r="B17" s="47" t="s">
        <v>29</v>
      </c>
      <c r="C17" s="159"/>
      <c r="D17" s="159"/>
      <c r="E17" s="159"/>
      <c r="F17" s="159"/>
      <c r="G17" s="159"/>
    </row>
    <row r="18" spans="1:7" ht="12.75" customHeight="1">
      <c r="A18" s="30"/>
      <c r="B18" s="7"/>
      <c r="C18" s="7"/>
      <c r="D18" s="7"/>
      <c r="E18" s="7"/>
      <c r="F18" s="7"/>
      <c r="G18" s="7"/>
    </row>
    <row r="19" spans="1:7" ht="39" customHeight="1">
      <c r="A19" s="175" t="s">
        <v>151</v>
      </c>
      <c r="B19" s="175"/>
      <c r="C19" s="175"/>
      <c r="D19" s="175"/>
      <c r="E19" s="175"/>
      <c r="F19" s="175"/>
      <c r="G19" s="175"/>
    </row>
    <row r="20" spans="1:7" ht="15" customHeight="1">
      <c r="A20" s="48"/>
      <c r="B20" s="48"/>
      <c r="C20" s="48"/>
      <c r="D20" s="48"/>
      <c r="E20" s="48"/>
      <c r="F20" s="48"/>
      <c r="G20" s="48"/>
    </row>
    <row r="21" spans="1:7" ht="31.5" customHeight="1">
      <c r="A21" s="175" t="s">
        <v>53</v>
      </c>
      <c r="B21" s="175"/>
      <c r="C21" s="175"/>
      <c r="D21" s="175"/>
      <c r="E21" s="175"/>
      <c r="F21" s="175"/>
      <c r="G21" s="175"/>
    </row>
    <row r="22" spans="1:7" ht="15" customHeight="1">
      <c r="A22" s="175"/>
      <c r="B22" s="175"/>
      <c r="C22" s="175"/>
      <c r="D22" s="175"/>
      <c r="E22" s="175"/>
      <c r="F22" s="175"/>
      <c r="G22" s="175"/>
    </row>
    <row r="23" s="49" customFormat="1" ht="13.5"/>
    <row r="24" spans="1:7" ht="13.5">
      <c r="A24" s="49"/>
      <c r="B24" s="49"/>
      <c r="C24" s="49"/>
      <c r="D24" s="49"/>
      <c r="E24" s="49"/>
      <c r="F24" s="49"/>
      <c r="G24" s="49"/>
    </row>
    <row r="25" spans="1:7" ht="21.75" customHeight="1">
      <c r="A25" s="95"/>
      <c r="B25" s="95"/>
      <c r="C25" s="95"/>
      <c r="D25" s="95"/>
      <c r="E25" s="88"/>
      <c r="F25" s="88"/>
      <c r="G25" s="88"/>
    </row>
    <row r="26" spans="1:7" ht="21.75" customHeight="1">
      <c r="A26" s="96"/>
      <c r="B26" s="96"/>
      <c r="C26" s="96"/>
      <c r="D26" s="96"/>
      <c r="E26" s="96"/>
      <c r="F26" s="96"/>
      <c r="G26" s="96"/>
    </row>
    <row r="27" spans="1:7" ht="21.75" customHeight="1">
      <c r="A27" s="89"/>
      <c r="B27" s="89"/>
      <c r="C27" s="89"/>
      <c r="D27" s="89"/>
      <c r="E27" s="89"/>
      <c r="F27" s="89"/>
      <c r="G27" s="89"/>
    </row>
    <row r="28" spans="1:7" ht="21.75" customHeight="1">
      <c r="A28" s="89"/>
      <c r="B28" s="89"/>
      <c r="C28" s="89"/>
      <c r="D28" s="89"/>
      <c r="E28" s="89"/>
      <c r="F28" s="89"/>
      <c r="G28" s="89"/>
    </row>
  </sheetData>
  <sheetProtection/>
  <mergeCells count="24">
    <mergeCell ref="A2:G2"/>
    <mergeCell ref="A4:G4"/>
    <mergeCell ref="A5:G5"/>
    <mergeCell ref="F6:G6"/>
    <mergeCell ref="A28:D28"/>
    <mergeCell ref="E25:G25"/>
    <mergeCell ref="E27:G27"/>
    <mergeCell ref="E28:G28"/>
    <mergeCell ref="A27:D27"/>
    <mergeCell ref="A1:G1"/>
    <mergeCell ref="C8:G8"/>
    <mergeCell ref="C9:G9"/>
    <mergeCell ref="C10:G10"/>
    <mergeCell ref="C15:G15"/>
    <mergeCell ref="F3:G3"/>
    <mergeCell ref="A21:G21"/>
    <mergeCell ref="A26:D26"/>
    <mergeCell ref="E26:G26"/>
    <mergeCell ref="B13:G13"/>
    <mergeCell ref="A19:G19"/>
    <mergeCell ref="A22:G22"/>
    <mergeCell ref="C17:G17"/>
    <mergeCell ref="A25:D25"/>
    <mergeCell ref="C16:G16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9" sqref="F9:H9"/>
    </sheetView>
  </sheetViews>
  <sheetFormatPr defaultColWidth="9.00390625" defaultRowHeight="12.75"/>
  <cols>
    <col min="2" max="2" width="56.625" style="0" customWidth="1"/>
    <col min="6" max="6" width="17.75390625" style="0" customWidth="1"/>
    <col min="7" max="7" width="16.50390625" style="0" customWidth="1"/>
    <col min="8" max="8" width="18.00390625" style="0" customWidth="1"/>
  </cols>
  <sheetData>
    <row r="1" spans="1:8" ht="12.75">
      <c r="A1" s="18"/>
      <c r="B1" s="18"/>
      <c r="C1" s="18"/>
      <c r="D1" s="18"/>
      <c r="E1" s="18"/>
      <c r="F1" s="19" t="s">
        <v>126</v>
      </c>
      <c r="G1" s="20" t="s">
        <v>127</v>
      </c>
      <c r="H1" s="20" t="s">
        <v>128</v>
      </c>
    </row>
    <row r="2" spans="1:8" ht="27" customHeight="1">
      <c r="A2" s="16" t="s">
        <v>71</v>
      </c>
      <c r="B2" s="138" t="s">
        <v>104</v>
      </c>
      <c r="C2" s="139"/>
      <c r="D2" s="140"/>
      <c r="E2" s="2" t="s">
        <v>61</v>
      </c>
      <c r="F2" s="22">
        <v>6642920</v>
      </c>
      <c r="G2" s="22">
        <v>6979051.14</v>
      </c>
      <c r="H2" s="22">
        <v>6842207</v>
      </c>
    </row>
    <row r="3" spans="1:8" ht="25.5" customHeight="1">
      <c r="A3" s="16" t="s">
        <v>72</v>
      </c>
      <c r="B3" s="178" t="s">
        <v>67</v>
      </c>
      <c r="C3" s="179"/>
      <c r="D3" s="180"/>
      <c r="E3" s="2" t="s">
        <v>61</v>
      </c>
      <c r="F3" s="22">
        <v>96564</v>
      </c>
      <c r="G3" s="22">
        <v>101449.2</v>
      </c>
      <c r="H3" s="22">
        <v>99460</v>
      </c>
    </row>
    <row r="4" spans="1:8" ht="24" customHeight="1">
      <c r="A4" s="16" t="s">
        <v>73</v>
      </c>
      <c r="B4" s="178" t="s">
        <v>68</v>
      </c>
      <c r="C4" s="179"/>
      <c r="D4" s="180"/>
      <c r="E4" s="2" t="s">
        <v>61</v>
      </c>
      <c r="F4" s="22">
        <v>81060</v>
      </c>
      <c r="G4" s="22">
        <v>85160.82</v>
      </c>
      <c r="H4" s="22">
        <v>83491</v>
      </c>
    </row>
    <row r="5" spans="1:8" ht="12.75">
      <c r="A5" s="16" t="s">
        <v>74</v>
      </c>
      <c r="B5" s="178" t="s">
        <v>69</v>
      </c>
      <c r="C5" s="179"/>
      <c r="D5" s="180"/>
      <c r="E5" s="2" t="s">
        <v>61</v>
      </c>
      <c r="F5" s="23">
        <v>1839097</v>
      </c>
      <c r="G5" s="22">
        <v>1932154.38</v>
      </c>
      <c r="H5" s="22">
        <v>1894269</v>
      </c>
    </row>
    <row r="6" spans="1:8" ht="12.75">
      <c r="A6" s="16" t="s">
        <v>75</v>
      </c>
      <c r="B6" s="178" t="s">
        <v>86</v>
      </c>
      <c r="C6" s="179"/>
      <c r="D6" s="180"/>
      <c r="E6" s="2" t="s">
        <v>61</v>
      </c>
      <c r="F6" s="23">
        <v>2274070</v>
      </c>
      <c r="G6" s="22">
        <v>2389137.84</v>
      </c>
      <c r="H6" s="22">
        <v>2342292</v>
      </c>
    </row>
    <row r="7" spans="1:8" ht="27.75" customHeight="1">
      <c r="A7" s="16" t="s">
        <v>76</v>
      </c>
      <c r="B7" s="178" t="s">
        <v>93</v>
      </c>
      <c r="C7" s="179"/>
      <c r="D7" s="180"/>
      <c r="E7" s="2" t="s">
        <v>61</v>
      </c>
      <c r="F7" s="23">
        <v>289687</v>
      </c>
      <c r="G7" s="22">
        <v>304344.54</v>
      </c>
      <c r="H7" s="22">
        <v>298377</v>
      </c>
    </row>
    <row r="8" spans="1:8" ht="22.5" customHeight="1">
      <c r="A8" s="16" t="s">
        <v>77</v>
      </c>
      <c r="B8" s="178" t="s">
        <v>70</v>
      </c>
      <c r="C8" s="179"/>
      <c r="D8" s="180"/>
      <c r="E8" s="2" t="s">
        <v>61</v>
      </c>
      <c r="F8" s="23">
        <v>5834</v>
      </c>
      <c r="G8" s="22">
        <v>6129.18</v>
      </c>
      <c r="H8" s="22">
        <v>6009</v>
      </c>
    </row>
    <row r="9" spans="4:8" ht="12.75">
      <c r="D9" t="s">
        <v>129</v>
      </c>
      <c r="F9" s="21">
        <f>SUM(F2:F8)</f>
        <v>11229232</v>
      </c>
      <c r="G9" s="21">
        <f>SUM(G2:G8)</f>
        <v>11797427.099999998</v>
      </c>
      <c r="H9" s="21">
        <f>SUM(H2:H8)</f>
        <v>11566105</v>
      </c>
    </row>
  </sheetData>
  <sheetProtection/>
  <mergeCells count="7">
    <mergeCell ref="B8:D8"/>
    <mergeCell ref="B2:D2"/>
    <mergeCell ref="B3:D3"/>
    <mergeCell ref="B4:D4"/>
    <mergeCell ref="B5:D5"/>
    <mergeCell ref="B6:D6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PankratovAA</cp:lastModifiedBy>
  <cp:lastPrinted>2016-10-18T12:16:50Z</cp:lastPrinted>
  <dcterms:created xsi:type="dcterms:W3CDTF">2013-12-17T10:37:23Z</dcterms:created>
  <dcterms:modified xsi:type="dcterms:W3CDTF">2016-10-18T12:20:30Z</dcterms:modified>
  <cp:category/>
  <cp:version/>
  <cp:contentType/>
  <cp:contentStatus/>
</cp:coreProperties>
</file>