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176" windowWidth="13470" windowHeight="12630" tabRatio="696" activeTab="1"/>
  </bookViews>
  <sheets>
    <sheet name="Прил.1" sheetId="1" r:id="rId1"/>
    <sheet name="Прил.5" sheetId="2" r:id="rId2"/>
  </sheets>
  <definedNames>
    <definedName name="_GoBack" localSheetId="0">'Прил.1'!#REF!</definedName>
    <definedName name="_xlnm.Print_Titles" localSheetId="0">'Прил.1'!$7:$7</definedName>
    <definedName name="_xlnm.Print_Area" localSheetId="0">'Прил.1'!$A$1:$F$64</definedName>
    <definedName name="_xlnm.Print_Area" localSheetId="1">'Прил.5'!$A$1:$G$71</definedName>
  </definedNames>
  <calcPr fullCalcOnLoad="1"/>
</workbook>
</file>

<file path=xl/sharedStrings.xml><?xml version="1.0" encoding="utf-8"?>
<sst xmlns="http://schemas.openxmlformats.org/spreadsheetml/2006/main" count="264" uniqueCount="133">
  <si>
    <t>№ п/п</t>
  </si>
  <si>
    <t>От Покупателя:</t>
  </si>
  <si>
    <t>От Продавца:</t>
  </si>
  <si>
    <t>2</t>
  </si>
  <si>
    <t>2.1.</t>
  </si>
  <si>
    <t>1.</t>
  </si>
  <si>
    <t>Итого за работы</t>
  </si>
  <si>
    <t>Итого Оборудование</t>
  </si>
  <si>
    <t>Итого Базовая комплектация</t>
  </si>
  <si>
    <t>1.1.</t>
  </si>
  <si>
    <t>1.2.</t>
  </si>
  <si>
    <t>Работы и услуги</t>
  </si>
  <si>
    <t>1.3.</t>
  </si>
  <si>
    <t>СПЕЦИФИКАЦИЯ ЦЕНОВАЯ ОБОРУДОВАНИЯ И РАБОТ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</si>
  <si>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</si>
  <si>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</si>
  <si>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</si>
  <si>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</si>
  <si>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</si>
  <si>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</si>
  <si>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</si>
  <si>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</si>
  <si>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</si>
  <si>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</si>
  <si>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</si>
  <si>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</si>
  <si>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2.</t>
  </si>
  <si>
    <t>Приложение № 1</t>
  </si>
  <si>
    <t>Приложение № 5</t>
  </si>
  <si>
    <t>Стоимость поставленного оборудования с НДС составляет:</t>
  </si>
  <si>
    <t>Сумма, руб</t>
  </si>
  <si>
    <t>1.2.1.</t>
  </si>
  <si>
    <t>1.1.1.</t>
  </si>
  <si>
    <t>1.1.2.</t>
  </si>
  <si>
    <t>1.1.3.</t>
  </si>
  <si>
    <t>1.1.4.</t>
  </si>
  <si>
    <t>1.1.5.</t>
  </si>
  <si>
    <t>1.1.6.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</si>
  <si>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</si>
  <si>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Стоимость услуг по доставке, упаковке и маркировке.</t>
  </si>
  <si>
    <t>1.2.2.</t>
  </si>
  <si>
    <t>В том числе НДС</t>
  </si>
  <si>
    <t xml:space="preserve">Итого Дополнительное оборудование </t>
  </si>
  <si>
    <t>1.2.3.</t>
  </si>
  <si>
    <t>/ Б. И. Ефремов /</t>
  </si>
  <si>
    <t>/ Б. И. Ефремов/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</si>
  <si>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</si>
  <si>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</si>
  <si>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</si>
  <si>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АО "Марийский машиностроительный завод" 
Генеральный директор </t>
  </si>
  <si>
    <t>1.2.4..</t>
  </si>
  <si>
    <t>1.2.5..</t>
  </si>
  <si>
    <t>1.2.6.</t>
  </si>
  <si>
    <t>1.2.5.</t>
  </si>
  <si>
    <t>1.1.7.</t>
  </si>
  <si>
    <t>1.1.8.</t>
  </si>
  <si>
    <t>1.1.9.</t>
  </si>
  <si>
    <t>Система подачи СОЖ</t>
  </si>
  <si>
    <t>Копир 16Б20П.061.060</t>
  </si>
  <si>
    <t>Ограждение патрона</t>
  </si>
  <si>
    <t>Ограждение суппорта</t>
  </si>
  <si>
    <t>086.5300.000 комплект сменных зубчатых колес:</t>
  </si>
  <si>
    <t>086.5300.001 колесо зубчатое сменное Z=45; m=2</t>
  </si>
  <si>
    <t>086.5300.009 колесо зубчатое сменное Z=73; m=2</t>
  </si>
  <si>
    <t>086.5300.011 колесо зубчатое сменное Z=86; m=2</t>
  </si>
  <si>
    <t>086.5300.013 колесо зубчатое сменное Z=72; m=2</t>
  </si>
  <si>
    <t>086.5300.002 колесо зубчатое сменное Z=48; m=2</t>
  </si>
  <si>
    <t>086.5300.010 колесо зубчатое сменное Z=80; m=2</t>
  </si>
  <si>
    <t>086.6000.000 комплект инструмента</t>
  </si>
  <si>
    <t>086.6002.000 ключ к электрошкафу</t>
  </si>
  <si>
    <t>1.2.8.</t>
  </si>
  <si>
    <t>1.2.7.</t>
  </si>
  <si>
    <t>086.5300.003 колесо зубчатое сменное Z=57; m=2</t>
  </si>
  <si>
    <t>086.5300.005 колесо зубчатое сменное Z=60; m=2</t>
  </si>
  <si>
    <t>086.5300.006 колесо зубчатое сменное Z=66; m=2</t>
  </si>
  <si>
    <t>086.5300.012 колесо зубчатое сменное Z=90; m=2</t>
  </si>
  <si>
    <t>6100-4015-0143 (3/2) втулка переходная</t>
  </si>
  <si>
    <t>6100-4015-0146 (5/3) втулка переходная</t>
  </si>
  <si>
    <t>6100-4015-0147 (3/4) втулка переходная</t>
  </si>
  <si>
    <t>7032-4158-03 (вариант А-1-5-Н ГОСТ 8742) центр вращающийся</t>
  </si>
  <si>
    <t>1.2.9.</t>
  </si>
  <si>
    <t>1.2.10.</t>
  </si>
  <si>
    <t>1.2.11.</t>
  </si>
  <si>
    <t>1.2.12.</t>
  </si>
  <si>
    <t>1.2.13.</t>
  </si>
  <si>
    <t>086.2200.000 упор микрометрический продольного хода</t>
  </si>
  <si>
    <t>086.1700.000 резцедержатель задний</t>
  </si>
  <si>
    <t>ОК101.0000.000 опора клиновая</t>
  </si>
  <si>
    <t>1.1.7.1</t>
  </si>
  <si>
    <t>1.1.7.2</t>
  </si>
  <si>
    <t>1.1.7.3</t>
  </si>
  <si>
    <t>1.1.7.4</t>
  </si>
  <si>
    <t>1.1.7.5</t>
  </si>
  <si>
    <t>1.1.7.6</t>
  </si>
  <si>
    <t>Кол-во, шт.</t>
  </si>
  <si>
    <t>Стоимость получения всех необходимых экспортных лицензий и других свидетельств и документов, необходимых для надлежащего исполнения Договора. Срок действия лицензии не имеет временного ограничения</t>
  </si>
  <si>
    <t>1.3.1.</t>
  </si>
  <si>
    <t>1.3.2.</t>
  </si>
  <si>
    <t>424003, Россия, Республика Марий Эл,  г. Йошкар-Ола, улица Суворова, д. 15</t>
  </si>
  <si>
    <t>Дополнительное оборудование</t>
  </si>
  <si>
    <t>В стоимость Оборудования включено:</t>
  </si>
  <si>
    <t>2.3</t>
  </si>
  <si>
    <t>В стоимость Работ включено:</t>
  </si>
  <si>
    <t>Командировочные расходы на персонала Продавца.</t>
  </si>
  <si>
    <t>Итого стоимость Оборудования и Работ</t>
  </si>
  <si>
    <t>Всего с НДС</t>
  </si>
  <si>
    <t xml:space="preserve">АО «Марийский машиностроительный завод» 
Генеральный директор                                                        </t>
  </si>
  <si>
    <t>/ _____________/</t>
  </si>
  <si>
    <t>Номер транспортного средства</t>
  </si>
  <si>
    <t>НДС</t>
  </si>
  <si>
    <t>ВСЕГО с НДС</t>
  </si>
  <si>
    <t>Кол-во</t>
  </si>
  <si>
    <t xml:space="preserve">Дополнительное оборудование </t>
  </si>
  <si>
    <t>Стоимость, USD.</t>
  </si>
  <si>
    <t>Стоимость,  USD</t>
  </si>
  <si>
    <t>Стоимость,  руб</t>
  </si>
  <si>
    <t xml:space="preserve"> USD</t>
  </si>
  <si>
    <t>2.2</t>
  </si>
  <si>
    <t>2.3.1</t>
  </si>
  <si>
    <t xml:space="preserve">Пусконаладочные работы, ввод Оборудования в эксплуатацию (Проводят ___ чел. Продавца в течение ____ дней). Стоимость одного нормодня - </t>
  </si>
  <si>
    <t xml:space="preserve">Инструктаж (Проводят ____ чел. Продавца для ___ чел. Покупателя в течение ____ дней). Стоимость одного нормодня - </t>
  </si>
  <si>
    <t>Станок токарно-винторезный  ГС526УВД1-01, Беларусь</t>
  </si>
  <si>
    <t>к Договору № ________________от_________________2016г.</t>
  </si>
  <si>
    <t>Патрон 3-х кулачковый диам. 315 мм</t>
  </si>
  <si>
    <t>Пневмооборудование для \разгрузки\ задней бабки</t>
  </si>
  <si>
    <t>Техническая документация (руководство (пользователь)</t>
  </si>
  <si>
    <t>1.1.10.</t>
  </si>
  <si>
    <t>097.2300.000 люнет подвижный</t>
  </si>
  <si>
    <t>097.2600.000-01 люнет неподвижный</t>
  </si>
  <si>
    <t>2 шт.</t>
  </si>
  <si>
    <t xml:space="preserve">курс ЦБ  USD на </t>
  </si>
  <si>
    <t>Техническая документация (руководство пользователь)</t>
  </si>
  <si>
    <t>8 шт.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</si>
</sst>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52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right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justify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47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0" fillId="0" borderId="13" xfId="0" applyBorder="1" applyAlignment="1">
      <alignment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justify" wrapText="1"/>
    </xf>
    <xf numFmtId="4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justify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0" fontId="3" fillId="0" borderId="11" xfId="0" applyFont="1" applyBorder="1" applyAlignment="1">
      <alignment horizontal="left"/>
    </xf>
    <xf numFmtId="4" fontId="2" fillId="0" borderId="1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49" fillId="0" borderId="10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49" fillId="0" borderId="0" xfId="0" applyFont="1" applyAlignment="1">
      <alignment horizontal="left"/>
    </xf>
    <xf numFmtId="4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50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77" fontId="6" fillId="0" borderId="11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view="pageLayout" zoomScaleSheetLayoutView="100" workbookViewId="0" topLeftCell="A34">
      <selection activeCell="B35" sqref="B35:D35"/>
    </sheetView>
  </sheetViews>
  <sheetFormatPr defaultColWidth="9.00390625" defaultRowHeight="12.75"/>
  <cols>
    <col min="1" max="1" width="8.375" style="2" customWidth="1"/>
    <col min="2" max="2" width="24.375" style="2" customWidth="1"/>
    <col min="3" max="3" width="14.25390625" style="2" customWidth="1"/>
    <col min="4" max="4" width="22.625" style="2" customWidth="1"/>
    <col min="5" max="5" width="7.875" style="2" customWidth="1"/>
    <col min="6" max="6" width="17.125" style="2" customWidth="1"/>
    <col min="7" max="16384" width="9.125" style="2" customWidth="1"/>
  </cols>
  <sheetData>
    <row r="1" spans="5:6" ht="12.75" customHeight="1">
      <c r="E1" s="15"/>
      <c r="F1" s="15" t="s">
        <v>27</v>
      </c>
    </row>
    <row r="2" spans="3:6" ht="14.25" customHeight="1">
      <c r="C2" s="67" t="s">
        <v>122</v>
      </c>
      <c r="D2" s="67"/>
      <c r="E2" s="67"/>
      <c r="F2" s="67"/>
    </row>
    <row r="3" ht="8.25" customHeight="1">
      <c r="E3" s="10"/>
    </row>
    <row r="4" spans="1:6" ht="21.75" customHeight="1">
      <c r="A4" s="79" t="s">
        <v>13</v>
      </c>
      <c r="B4" s="79"/>
      <c r="C4" s="79"/>
      <c r="D4" s="79"/>
      <c r="E4" s="79"/>
      <c r="F4" s="79"/>
    </row>
    <row r="5" spans="1:6" ht="18.75" customHeight="1">
      <c r="A5" s="13"/>
      <c r="B5" s="80" t="s">
        <v>121</v>
      </c>
      <c r="C5" s="81"/>
      <c r="D5" s="81"/>
      <c r="E5" s="81"/>
      <c r="F5" s="13"/>
    </row>
    <row r="6" spans="1:6" ht="13.5" customHeight="1">
      <c r="A6" s="79"/>
      <c r="B6" s="79"/>
      <c r="C6" s="79"/>
      <c r="D6" s="79"/>
      <c r="E6" s="79"/>
      <c r="F6" s="79"/>
    </row>
    <row r="7" spans="1:6" ht="27" customHeight="1">
      <c r="A7" s="5" t="s">
        <v>0</v>
      </c>
      <c r="B7" s="74" t="s">
        <v>14</v>
      </c>
      <c r="C7" s="75"/>
      <c r="D7" s="76"/>
      <c r="E7" s="5" t="s">
        <v>111</v>
      </c>
      <c r="F7" s="5" t="s">
        <v>113</v>
      </c>
    </row>
    <row r="8" spans="1:6" ht="31.5" customHeight="1">
      <c r="A8" s="5">
        <v>1</v>
      </c>
      <c r="B8" s="74" t="str">
        <f>B5</f>
        <v>Станок токарно-винторезный  ГС526УВД1-01, Беларусь</v>
      </c>
      <c r="C8" s="75"/>
      <c r="D8" s="76"/>
      <c r="E8" s="5" t="s">
        <v>129</v>
      </c>
      <c r="F8" s="7"/>
    </row>
    <row r="9" spans="1:11" ht="14.25" customHeight="1">
      <c r="A9" s="16" t="s">
        <v>9</v>
      </c>
      <c r="B9" s="74" t="s">
        <v>38</v>
      </c>
      <c r="C9" s="75"/>
      <c r="D9" s="76"/>
      <c r="E9" s="5"/>
      <c r="F9" s="25"/>
      <c r="K9" s="33"/>
    </row>
    <row r="10" spans="1:6" ht="19.5" customHeight="1">
      <c r="A10" s="18" t="s">
        <v>32</v>
      </c>
      <c r="B10" s="71" t="s">
        <v>57</v>
      </c>
      <c r="C10" s="72"/>
      <c r="D10" s="73"/>
      <c r="E10" s="6" t="s">
        <v>129</v>
      </c>
      <c r="F10" s="87"/>
    </row>
    <row r="11" spans="1:6" ht="23.25" customHeight="1">
      <c r="A11" s="18" t="s">
        <v>33</v>
      </c>
      <c r="B11" s="71" t="s">
        <v>123</v>
      </c>
      <c r="C11" s="72"/>
      <c r="D11" s="73"/>
      <c r="E11" s="6" t="s">
        <v>129</v>
      </c>
      <c r="F11" s="88"/>
    </row>
    <row r="12" spans="1:6" ht="18.75" customHeight="1">
      <c r="A12" s="18" t="s">
        <v>34</v>
      </c>
      <c r="B12" s="71" t="s">
        <v>58</v>
      </c>
      <c r="C12" s="72"/>
      <c r="D12" s="73"/>
      <c r="E12" s="6" t="s">
        <v>129</v>
      </c>
      <c r="F12" s="88"/>
    </row>
    <row r="13" spans="1:6" ht="12.75" customHeight="1">
      <c r="A13" s="18" t="s">
        <v>35</v>
      </c>
      <c r="B13" s="82" t="s">
        <v>59</v>
      </c>
      <c r="C13" s="82"/>
      <c r="D13" s="82"/>
      <c r="E13" s="6" t="s">
        <v>129</v>
      </c>
      <c r="F13" s="88"/>
    </row>
    <row r="14" spans="1:6" ht="21" customHeight="1">
      <c r="A14" s="34" t="s">
        <v>36</v>
      </c>
      <c r="B14" s="82" t="s">
        <v>60</v>
      </c>
      <c r="C14" s="82"/>
      <c r="D14" s="82"/>
      <c r="E14" s="6" t="s">
        <v>129</v>
      </c>
      <c r="F14" s="88"/>
    </row>
    <row r="15" spans="1:6" ht="18" customHeight="1">
      <c r="A15" s="34" t="s">
        <v>37</v>
      </c>
      <c r="B15" s="82" t="s">
        <v>124</v>
      </c>
      <c r="C15" s="82"/>
      <c r="D15" s="82"/>
      <c r="E15" s="6" t="s">
        <v>129</v>
      </c>
      <c r="F15" s="88"/>
    </row>
    <row r="16" spans="1:6" ht="18" customHeight="1">
      <c r="A16" s="34" t="s">
        <v>54</v>
      </c>
      <c r="B16" s="83" t="s">
        <v>61</v>
      </c>
      <c r="C16" s="84"/>
      <c r="D16" s="85"/>
      <c r="E16" s="6" t="s">
        <v>129</v>
      </c>
      <c r="F16" s="41"/>
    </row>
    <row r="17" spans="1:6" ht="18" customHeight="1">
      <c r="A17" s="34" t="s">
        <v>88</v>
      </c>
      <c r="B17" s="83" t="s">
        <v>62</v>
      </c>
      <c r="C17" s="84"/>
      <c r="D17" s="85"/>
      <c r="E17" s="6" t="s">
        <v>129</v>
      </c>
      <c r="F17" s="41"/>
    </row>
    <row r="18" spans="1:6" ht="18" customHeight="1">
      <c r="A18" s="34" t="s">
        <v>89</v>
      </c>
      <c r="B18" s="83" t="s">
        <v>63</v>
      </c>
      <c r="C18" s="84"/>
      <c r="D18" s="85"/>
      <c r="E18" s="6" t="s">
        <v>129</v>
      </c>
      <c r="F18" s="41"/>
    </row>
    <row r="19" spans="1:6" ht="18" customHeight="1">
      <c r="A19" s="34" t="s">
        <v>90</v>
      </c>
      <c r="B19" s="83" t="s">
        <v>64</v>
      </c>
      <c r="C19" s="84"/>
      <c r="D19" s="85"/>
      <c r="E19" s="6" t="s">
        <v>129</v>
      </c>
      <c r="F19" s="41"/>
    </row>
    <row r="20" spans="1:6" ht="18" customHeight="1">
      <c r="A20" s="34" t="s">
        <v>91</v>
      </c>
      <c r="B20" s="83" t="s">
        <v>65</v>
      </c>
      <c r="C20" s="84"/>
      <c r="D20" s="85"/>
      <c r="E20" s="6" t="s">
        <v>129</v>
      </c>
      <c r="F20" s="41"/>
    </row>
    <row r="21" spans="1:6" ht="18" customHeight="1">
      <c r="A21" s="34" t="s">
        <v>92</v>
      </c>
      <c r="B21" s="83" t="s">
        <v>66</v>
      </c>
      <c r="C21" s="84"/>
      <c r="D21" s="85"/>
      <c r="E21" s="6" t="s">
        <v>129</v>
      </c>
      <c r="F21" s="41"/>
    </row>
    <row r="22" spans="1:6" ht="18" customHeight="1">
      <c r="A22" s="34" t="s">
        <v>93</v>
      </c>
      <c r="B22" s="83" t="s">
        <v>67</v>
      </c>
      <c r="C22" s="84"/>
      <c r="D22" s="85"/>
      <c r="E22" s="6" t="s">
        <v>129</v>
      </c>
      <c r="F22" s="41"/>
    </row>
    <row r="23" spans="1:6" ht="18" customHeight="1">
      <c r="A23" s="34" t="s">
        <v>55</v>
      </c>
      <c r="B23" s="83" t="s">
        <v>68</v>
      </c>
      <c r="C23" s="84"/>
      <c r="D23" s="85"/>
      <c r="E23" s="6" t="s">
        <v>129</v>
      </c>
      <c r="F23" s="41"/>
    </row>
    <row r="24" spans="1:6" ht="18" customHeight="1">
      <c r="A24" s="34" t="s">
        <v>56</v>
      </c>
      <c r="B24" s="83" t="s">
        <v>69</v>
      </c>
      <c r="C24" s="84"/>
      <c r="D24" s="85"/>
      <c r="E24" s="6" t="s">
        <v>129</v>
      </c>
      <c r="F24" s="41"/>
    </row>
    <row r="25" spans="1:6" ht="18" customHeight="1">
      <c r="A25" s="65" t="s">
        <v>126</v>
      </c>
      <c r="B25" s="83" t="s">
        <v>125</v>
      </c>
      <c r="C25" s="84"/>
      <c r="D25" s="84"/>
      <c r="E25" s="64"/>
      <c r="F25" s="41"/>
    </row>
    <row r="26" spans="1:6" ht="12.75">
      <c r="A26" s="34"/>
      <c r="B26" s="74" t="s">
        <v>8</v>
      </c>
      <c r="C26" s="75"/>
      <c r="D26" s="75"/>
      <c r="E26" s="86"/>
      <c r="F26" s="7"/>
    </row>
    <row r="27" spans="1:6" ht="12.75">
      <c r="A27" s="36" t="s">
        <v>10</v>
      </c>
      <c r="B27" s="74" t="s">
        <v>99</v>
      </c>
      <c r="C27" s="75"/>
      <c r="D27" s="76"/>
      <c r="E27" s="35"/>
      <c r="F27" s="7"/>
    </row>
    <row r="28" spans="1:6" ht="18.75" customHeight="1">
      <c r="A28" s="40" t="s">
        <v>31</v>
      </c>
      <c r="B28" s="71" t="s">
        <v>72</v>
      </c>
      <c r="C28" s="72"/>
      <c r="D28" s="73"/>
      <c r="E28" s="6" t="s">
        <v>129</v>
      </c>
      <c r="F28" s="8"/>
    </row>
    <row r="29" spans="1:6" ht="18" customHeight="1">
      <c r="A29" s="34" t="s">
        <v>40</v>
      </c>
      <c r="B29" s="71" t="s">
        <v>73</v>
      </c>
      <c r="C29" s="72"/>
      <c r="D29" s="73"/>
      <c r="E29" s="6" t="s">
        <v>129</v>
      </c>
      <c r="F29" s="8"/>
    </row>
    <row r="30" spans="1:6" ht="19.5" customHeight="1">
      <c r="A30" s="34" t="s">
        <v>43</v>
      </c>
      <c r="B30" s="71" t="s">
        <v>74</v>
      </c>
      <c r="C30" s="72"/>
      <c r="D30" s="73"/>
      <c r="E30" s="6" t="s">
        <v>129</v>
      </c>
      <c r="F30" s="8"/>
    </row>
    <row r="31" spans="1:6" ht="17.25" customHeight="1">
      <c r="A31" s="34" t="s">
        <v>50</v>
      </c>
      <c r="B31" s="71" t="s">
        <v>75</v>
      </c>
      <c r="C31" s="72"/>
      <c r="D31" s="73"/>
      <c r="E31" s="6" t="s">
        <v>129</v>
      </c>
      <c r="F31" s="8"/>
    </row>
    <row r="32" spans="1:6" ht="15" customHeight="1">
      <c r="A32" s="34" t="s">
        <v>51</v>
      </c>
      <c r="B32" s="71" t="s">
        <v>76</v>
      </c>
      <c r="C32" s="72"/>
      <c r="D32" s="73"/>
      <c r="E32" s="6" t="s">
        <v>129</v>
      </c>
      <c r="F32" s="8"/>
    </row>
    <row r="33" spans="1:6" ht="24.75" customHeight="1">
      <c r="A33" s="40" t="s">
        <v>52</v>
      </c>
      <c r="B33" s="71" t="s">
        <v>77</v>
      </c>
      <c r="C33" s="72"/>
      <c r="D33" s="73"/>
      <c r="E33" s="6" t="s">
        <v>129</v>
      </c>
      <c r="F33" s="8"/>
    </row>
    <row r="34" spans="1:6" ht="15" customHeight="1">
      <c r="A34" s="34" t="s">
        <v>71</v>
      </c>
      <c r="B34" s="71" t="s">
        <v>78</v>
      </c>
      <c r="C34" s="72"/>
      <c r="D34" s="73"/>
      <c r="E34" s="6" t="s">
        <v>129</v>
      </c>
      <c r="F34" s="8"/>
    </row>
    <row r="35" spans="1:6" ht="21.75" customHeight="1">
      <c r="A35" s="34" t="s">
        <v>70</v>
      </c>
      <c r="B35" s="71" t="s">
        <v>79</v>
      </c>
      <c r="C35" s="72"/>
      <c r="D35" s="73"/>
      <c r="E35" s="6" t="s">
        <v>129</v>
      </c>
      <c r="F35" s="8"/>
    </row>
    <row r="36" spans="1:6" ht="21" customHeight="1">
      <c r="A36" s="34" t="s">
        <v>80</v>
      </c>
      <c r="B36" s="71" t="s">
        <v>85</v>
      </c>
      <c r="C36" s="72"/>
      <c r="D36" s="73"/>
      <c r="E36" s="6" t="s">
        <v>129</v>
      </c>
      <c r="F36" s="8"/>
    </row>
    <row r="37" spans="1:6" ht="21.75" customHeight="1">
      <c r="A37" s="34" t="s">
        <v>81</v>
      </c>
      <c r="B37" s="71" t="s">
        <v>127</v>
      </c>
      <c r="C37" s="72"/>
      <c r="D37" s="73"/>
      <c r="E37" s="6" t="s">
        <v>129</v>
      </c>
      <c r="F37" s="8"/>
    </row>
    <row r="38" spans="1:6" ht="23.25" customHeight="1">
      <c r="A38" s="34" t="s">
        <v>82</v>
      </c>
      <c r="B38" s="71" t="s">
        <v>128</v>
      </c>
      <c r="C38" s="72"/>
      <c r="D38" s="73"/>
      <c r="E38" s="6" t="s">
        <v>129</v>
      </c>
      <c r="F38" s="8"/>
    </row>
    <row r="39" spans="1:6" ht="25.5" customHeight="1">
      <c r="A39" s="34" t="s">
        <v>83</v>
      </c>
      <c r="B39" s="71" t="s">
        <v>86</v>
      </c>
      <c r="C39" s="72"/>
      <c r="D39" s="73"/>
      <c r="E39" s="6" t="s">
        <v>129</v>
      </c>
      <c r="F39" s="8"/>
    </row>
    <row r="40" spans="1:6" ht="21.75" customHeight="1">
      <c r="A40" s="34" t="s">
        <v>84</v>
      </c>
      <c r="B40" s="71" t="s">
        <v>87</v>
      </c>
      <c r="C40" s="72"/>
      <c r="D40" s="73"/>
      <c r="E40" s="6" t="s">
        <v>132</v>
      </c>
      <c r="F40" s="8"/>
    </row>
    <row r="41" spans="1:6" ht="13.5" customHeight="1">
      <c r="A41" s="34"/>
      <c r="B41" s="77" t="s">
        <v>42</v>
      </c>
      <c r="C41" s="78"/>
      <c r="D41" s="89"/>
      <c r="E41" s="6"/>
      <c r="F41" s="7"/>
    </row>
    <row r="42" spans="1:6" ht="12.75">
      <c r="A42" s="39"/>
      <c r="B42" s="77" t="s">
        <v>7</v>
      </c>
      <c r="C42" s="78"/>
      <c r="D42" s="89"/>
      <c r="E42" s="37"/>
      <c r="F42" s="38"/>
    </row>
    <row r="43" spans="1:6" ht="16.5" customHeight="1">
      <c r="A43" s="37" t="s">
        <v>12</v>
      </c>
      <c r="B43" s="68" t="s">
        <v>100</v>
      </c>
      <c r="C43" s="69"/>
      <c r="D43" s="69"/>
      <c r="E43" s="69"/>
      <c r="F43" s="70"/>
    </row>
    <row r="44" spans="1:6" ht="19.5" customHeight="1">
      <c r="A44" s="42" t="s">
        <v>96</v>
      </c>
      <c r="B44" s="71" t="s">
        <v>39</v>
      </c>
      <c r="C44" s="72"/>
      <c r="D44" s="72"/>
      <c r="E44" s="72"/>
      <c r="F44" s="73"/>
    </row>
    <row r="45" spans="1:6" ht="45" customHeight="1">
      <c r="A45" s="43" t="s">
        <v>97</v>
      </c>
      <c r="B45" s="71" t="s">
        <v>95</v>
      </c>
      <c r="C45" s="72"/>
      <c r="D45" s="72"/>
      <c r="E45" s="72"/>
      <c r="F45" s="73"/>
    </row>
    <row r="46" spans="1:6" s="3" customFormat="1" ht="15.75" customHeight="1">
      <c r="A46" s="14" t="s">
        <v>3</v>
      </c>
      <c r="B46" s="74" t="s">
        <v>11</v>
      </c>
      <c r="C46" s="75"/>
      <c r="D46" s="75"/>
      <c r="E46" s="76"/>
      <c r="F46" s="9"/>
    </row>
    <row r="47" spans="1:6" s="3" customFormat="1" ht="44.25" customHeight="1">
      <c r="A47" s="4" t="s">
        <v>4</v>
      </c>
      <c r="B47" s="71" t="s">
        <v>119</v>
      </c>
      <c r="C47" s="72"/>
      <c r="D47" s="72"/>
      <c r="E47" s="73"/>
      <c r="F47" s="8"/>
    </row>
    <row r="48" spans="1:6" s="3" customFormat="1" ht="40.5" customHeight="1">
      <c r="A48" s="4" t="s">
        <v>117</v>
      </c>
      <c r="B48" s="71" t="s">
        <v>120</v>
      </c>
      <c r="C48" s="72"/>
      <c r="D48" s="72"/>
      <c r="E48" s="73"/>
      <c r="F48" s="8"/>
    </row>
    <row r="49" spans="1:6" ht="15" customHeight="1">
      <c r="A49" s="4"/>
      <c r="B49" s="74" t="s">
        <v>6</v>
      </c>
      <c r="C49" s="75"/>
      <c r="D49" s="75"/>
      <c r="E49" s="76"/>
      <c r="F49" s="52"/>
    </row>
    <row r="50" spans="1:6" ht="14.25" customHeight="1">
      <c r="A50" s="4" t="s">
        <v>101</v>
      </c>
      <c r="B50" s="74" t="s">
        <v>102</v>
      </c>
      <c r="C50" s="75"/>
      <c r="D50" s="75"/>
      <c r="E50" s="75"/>
      <c r="F50" s="76"/>
    </row>
    <row r="51" spans="1:6" ht="15" customHeight="1">
      <c r="A51" s="4" t="s">
        <v>118</v>
      </c>
      <c r="B51" s="71" t="s">
        <v>103</v>
      </c>
      <c r="C51" s="72"/>
      <c r="D51" s="72"/>
      <c r="E51" s="72"/>
      <c r="F51" s="73"/>
    </row>
    <row r="52" spans="1:6" ht="15.75" customHeight="1">
      <c r="A52" s="74" t="s">
        <v>104</v>
      </c>
      <c r="B52" s="75"/>
      <c r="C52" s="75"/>
      <c r="D52" s="75"/>
      <c r="E52" s="76"/>
      <c r="F52" s="7"/>
    </row>
    <row r="53" spans="1:6" ht="12.75">
      <c r="A53" s="74" t="s">
        <v>41</v>
      </c>
      <c r="B53" s="75"/>
      <c r="C53" s="75"/>
      <c r="D53" s="76"/>
      <c r="E53" s="12">
        <v>0.18</v>
      </c>
      <c r="F53" s="7"/>
    </row>
    <row r="54" spans="1:6" ht="15.75" customHeight="1">
      <c r="A54" s="77" t="s">
        <v>105</v>
      </c>
      <c r="B54" s="78"/>
      <c r="C54" s="78"/>
      <c r="D54" s="78"/>
      <c r="E54" s="46"/>
      <c r="F54" s="39"/>
    </row>
    <row r="55" ht="21.75" customHeight="1"/>
    <row r="56" spans="1:5" ht="12.75">
      <c r="A56" s="3" t="s">
        <v>1</v>
      </c>
      <c r="B56" s="3"/>
      <c r="C56" s="3"/>
      <c r="D56" s="11" t="s">
        <v>2</v>
      </c>
      <c r="E56" s="11"/>
    </row>
    <row r="57" spans="1:6" ht="27" customHeight="1">
      <c r="A57" s="66" t="s">
        <v>106</v>
      </c>
      <c r="B57" s="66"/>
      <c r="C57" s="66"/>
      <c r="D57" s="47"/>
      <c r="E57" s="47"/>
      <c r="F57" s="47"/>
    </row>
    <row r="58" spans="1:5" ht="24.75" customHeight="1">
      <c r="A58" s="23"/>
      <c r="B58" s="23"/>
      <c r="C58" s="10" t="s">
        <v>44</v>
      </c>
      <c r="D58" s="23"/>
      <c r="E58" s="17" t="s">
        <v>107</v>
      </c>
    </row>
  </sheetData>
  <sheetProtection/>
  <mergeCells count="54">
    <mergeCell ref="B42:D42"/>
    <mergeCell ref="B24:D24"/>
    <mergeCell ref="B31:D31"/>
    <mergeCell ref="B45:F45"/>
    <mergeCell ref="B32:D32"/>
    <mergeCell ref="B44:F44"/>
    <mergeCell ref="B30:D30"/>
    <mergeCell ref="B35:D35"/>
    <mergeCell ref="B38:D38"/>
    <mergeCell ref="B33:D33"/>
    <mergeCell ref="B48:E48"/>
    <mergeCell ref="B49:E49"/>
    <mergeCell ref="F10:F15"/>
    <mergeCell ref="B15:D15"/>
    <mergeCell ref="B29:D29"/>
    <mergeCell ref="B14:D14"/>
    <mergeCell ref="B41:D41"/>
    <mergeCell ref="B22:D22"/>
    <mergeCell ref="B23:D23"/>
    <mergeCell ref="B46:E46"/>
    <mergeCell ref="B34:D34"/>
    <mergeCell ref="B20:D20"/>
    <mergeCell ref="B21:D21"/>
    <mergeCell ref="B16:D16"/>
    <mergeCell ref="B17:D17"/>
    <mergeCell ref="B11:D11"/>
    <mergeCell ref="B26:E26"/>
    <mergeCell ref="B25:D25"/>
    <mergeCell ref="B5:E5"/>
    <mergeCell ref="B9:D9"/>
    <mergeCell ref="B13:D13"/>
    <mergeCell ref="B18:D18"/>
    <mergeCell ref="B19:D19"/>
    <mergeCell ref="B12:D12"/>
    <mergeCell ref="B39:D39"/>
    <mergeCell ref="A53:D53"/>
    <mergeCell ref="A54:D54"/>
    <mergeCell ref="A4:F4"/>
    <mergeCell ref="A6:F6"/>
    <mergeCell ref="B7:D7"/>
    <mergeCell ref="B27:D27"/>
    <mergeCell ref="B28:D28"/>
    <mergeCell ref="B8:D8"/>
    <mergeCell ref="B10:D10"/>
    <mergeCell ref="A57:C57"/>
    <mergeCell ref="C2:F2"/>
    <mergeCell ref="B43:F43"/>
    <mergeCell ref="B47:E47"/>
    <mergeCell ref="B50:F50"/>
    <mergeCell ref="B51:F51"/>
    <mergeCell ref="A52:E52"/>
    <mergeCell ref="B40:D40"/>
    <mergeCell ref="B36:D36"/>
    <mergeCell ref="B37:D37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Layout" zoomScaleSheetLayoutView="100" workbookViewId="0" topLeftCell="A34">
      <selection activeCell="K55" sqref="K55"/>
    </sheetView>
  </sheetViews>
  <sheetFormatPr defaultColWidth="9.00390625" defaultRowHeight="12.75"/>
  <cols>
    <col min="1" max="1" width="7.625" style="2" customWidth="1"/>
    <col min="2" max="2" width="19.25390625" style="2" customWidth="1"/>
    <col min="3" max="3" width="3.75390625" style="2" customWidth="1"/>
    <col min="4" max="4" width="24.625" style="2" customWidth="1"/>
    <col min="5" max="5" width="14.125" style="2" customWidth="1"/>
    <col min="6" max="6" width="13.25390625" style="2" customWidth="1"/>
    <col min="7" max="7" width="12.125" style="2" customWidth="1"/>
    <col min="8" max="16384" width="9.125" style="2" customWidth="1"/>
  </cols>
  <sheetData>
    <row r="1" spans="5:7" ht="12.75" customHeight="1">
      <c r="E1" s="15"/>
      <c r="F1" s="15"/>
      <c r="G1" s="15" t="s">
        <v>28</v>
      </c>
    </row>
    <row r="2" spans="1:7" ht="14.25" customHeight="1">
      <c r="A2" s="97" t="s">
        <v>122</v>
      </c>
      <c r="B2" s="97"/>
      <c r="C2" s="97"/>
      <c r="D2" s="97"/>
      <c r="E2" s="97"/>
      <c r="F2" s="97"/>
      <c r="G2" s="97"/>
    </row>
    <row r="3" spans="1:7" ht="21" customHeight="1">
      <c r="A3" s="30"/>
      <c r="E3" s="1"/>
      <c r="F3" s="98" t="s">
        <v>47</v>
      </c>
      <c r="G3" s="98"/>
    </row>
    <row r="4" spans="1:7" ht="14.25" customHeight="1">
      <c r="A4" s="79" t="s">
        <v>46</v>
      </c>
      <c r="B4" s="79"/>
      <c r="C4" s="79"/>
      <c r="D4" s="79"/>
      <c r="E4" s="79"/>
      <c r="F4" s="79"/>
      <c r="G4" s="79"/>
    </row>
    <row r="5" spans="1:7" ht="19.5" customHeight="1">
      <c r="A5" s="90" t="str">
        <f>'Прил.1'!B5</f>
        <v>Станок токарно-винторезный  ГС526УВД1-01, Беларусь</v>
      </c>
      <c r="B5" s="94"/>
      <c r="C5" s="94"/>
      <c r="D5" s="94"/>
      <c r="E5" s="94"/>
      <c r="F5" s="94"/>
      <c r="G5" s="94"/>
    </row>
    <row r="6" spans="1:7" ht="14.25" customHeight="1">
      <c r="A6" s="13"/>
      <c r="B6" s="13"/>
      <c r="C6" s="13"/>
      <c r="D6" s="13"/>
      <c r="E6" s="22" t="s">
        <v>25</v>
      </c>
      <c r="F6" s="100"/>
      <c r="G6" s="100"/>
    </row>
    <row r="7" spans="1:7" ht="16.5" customHeight="1">
      <c r="A7" s="13"/>
      <c r="B7" s="13"/>
      <c r="C7" s="13"/>
      <c r="D7" s="29"/>
      <c r="E7" s="29"/>
      <c r="F7" s="29"/>
      <c r="G7" s="29"/>
    </row>
    <row r="8" spans="1:8" ht="14.25" customHeight="1">
      <c r="A8" s="13"/>
      <c r="B8" s="19" t="s">
        <v>16</v>
      </c>
      <c r="C8" s="19"/>
      <c r="D8" s="95"/>
      <c r="E8" s="95"/>
      <c r="F8" s="95"/>
      <c r="G8" s="95"/>
      <c r="H8" s="19"/>
    </row>
    <row r="9" spans="1:7" ht="14.25" customHeight="1">
      <c r="A9" s="13"/>
      <c r="B9" s="19" t="s">
        <v>17</v>
      </c>
      <c r="C9" s="19"/>
      <c r="D9" s="75" t="s">
        <v>48</v>
      </c>
      <c r="E9" s="75"/>
      <c r="F9" s="75"/>
      <c r="G9" s="75"/>
    </row>
    <row r="10" spans="1:7" ht="14.25" customHeight="1">
      <c r="A10" s="13"/>
      <c r="B10" s="19" t="s">
        <v>18</v>
      </c>
      <c r="C10" s="19"/>
      <c r="D10" s="75" t="s">
        <v>98</v>
      </c>
      <c r="E10" s="75"/>
      <c r="F10" s="75"/>
      <c r="G10" s="75"/>
    </row>
    <row r="11" spans="1:7" ht="6.75" customHeight="1">
      <c r="A11" s="13"/>
      <c r="B11" s="13"/>
      <c r="C11" s="13"/>
      <c r="D11" s="13"/>
      <c r="E11" s="13"/>
      <c r="F11" s="13"/>
      <c r="G11" s="13"/>
    </row>
    <row r="12" spans="1:7" ht="14.25" customHeight="1">
      <c r="A12" s="19" t="s">
        <v>19</v>
      </c>
      <c r="B12" s="19"/>
      <c r="C12" s="19"/>
      <c r="D12" s="19"/>
      <c r="E12" s="26"/>
      <c r="F12" s="23" t="s">
        <v>15</v>
      </c>
      <c r="G12" s="31"/>
    </row>
    <row r="13" spans="1:7" ht="14.25" customHeight="1">
      <c r="A13" s="28" t="s">
        <v>5</v>
      </c>
      <c r="B13" s="11" t="s">
        <v>20</v>
      </c>
      <c r="C13" s="11"/>
      <c r="D13" s="11"/>
      <c r="E13" s="11"/>
      <c r="F13" s="11"/>
      <c r="G13" s="11"/>
    </row>
    <row r="14" spans="1:7" ht="27" customHeight="1">
      <c r="A14" s="28"/>
      <c r="B14" s="11" t="s">
        <v>21</v>
      </c>
      <c r="C14" s="11"/>
      <c r="D14" s="99" t="str">
        <f>A5</f>
        <v>Станок токарно-винторезный  ГС526УВД1-01, Беларусь</v>
      </c>
      <c r="E14" s="99"/>
      <c r="F14" s="99"/>
      <c r="G14" s="99"/>
    </row>
    <row r="15" spans="1:7" ht="32.25" customHeight="1">
      <c r="A15" s="28"/>
      <c r="B15" s="48" t="s">
        <v>108</v>
      </c>
      <c r="C15" s="45"/>
      <c r="D15" s="45"/>
      <c r="E15" s="51"/>
      <c r="F15" s="11"/>
      <c r="G15" s="11"/>
    </row>
    <row r="16" spans="1:6" ht="15" customHeight="1">
      <c r="A16" s="28"/>
      <c r="B16" s="11" t="s">
        <v>22</v>
      </c>
      <c r="C16" s="104"/>
      <c r="D16" s="104"/>
      <c r="E16" s="104"/>
      <c r="F16" s="20"/>
    </row>
    <row r="17" spans="1:7" ht="15" customHeight="1">
      <c r="A17" s="28"/>
      <c r="B17" s="11" t="s">
        <v>23</v>
      </c>
      <c r="C17" s="21"/>
      <c r="D17" s="104"/>
      <c r="E17" s="104"/>
      <c r="F17" s="20" t="s">
        <v>24</v>
      </c>
      <c r="G17" s="20"/>
    </row>
    <row r="18" spans="1:7" ht="24.75" customHeight="1">
      <c r="A18" s="28" t="s">
        <v>26</v>
      </c>
      <c r="B18" s="19" t="s">
        <v>29</v>
      </c>
      <c r="C18" s="19"/>
      <c r="D18" s="54"/>
      <c r="E18" s="55"/>
      <c r="F18" s="55"/>
      <c r="G18" s="20" t="s">
        <v>30</v>
      </c>
    </row>
    <row r="19" spans="1:6" ht="15.75" customHeight="1">
      <c r="A19" s="28"/>
      <c r="B19" s="19"/>
      <c r="C19" s="19"/>
      <c r="D19" s="54"/>
      <c r="E19" s="54"/>
      <c r="F19" s="20"/>
    </row>
    <row r="20" spans="1:7" ht="12.75" customHeight="1">
      <c r="A20" s="28"/>
      <c r="B20" s="11" t="s">
        <v>130</v>
      </c>
      <c r="C20" s="62"/>
      <c r="D20" s="60"/>
      <c r="E20" s="63"/>
      <c r="F20" s="63"/>
      <c r="G20" s="29" t="s">
        <v>116</v>
      </c>
    </row>
    <row r="21" spans="1:7" ht="15" customHeight="1">
      <c r="A21" s="28"/>
      <c r="B21" s="48"/>
      <c r="C21" s="48"/>
      <c r="D21" s="48"/>
      <c r="E21" s="53"/>
      <c r="F21" s="53"/>
      <c r="G21" s="20"/>
    </row>
    <row r="22" spans="1:7" ht="25.5" customHeight="1">
      <c r="A22" s="5" t="s">
        <v>0</v>
      </c>
      <c r="B22" s="92" t="s">
        <v>14</v>
      </c>
      <c r="C22" s="96"/>
      <c r="D22" s="96"/>
      <c r="E22" s="5" t="s">
        <v>94</v>
      </c>
      <c r="F22" s="59" t="s">
        <v>114</v>
      </c>
      <c r="G22" s="59" t="s">
        <v>115</v>
      </c>
    </row>
    <row r="23" spans="1:7" ht="25.5" customHeight="1">
      <c r="A23" s="5" t="s">
        <v>5</v>
      </c>
      <c r="B23" s="74" t="str">
        <f>D14</f>
        <v>Станок токарно-винторезный  ГС526УВД1-01, Беларусь</v>
      </c>
      <c r="C23" s="75"/>
      <c r="D23" s="76"/>
      <c r="E23" s="5" t="s">
        <v>129</v>
      </c>
      <c r="F23" s="61"/>
      <c r="G23" s="61"/>
    </row>
    <row r="24" spans="1:12" ht="15" customHeight="1">
      <c r="A24" s="32" t="s">
        <v>9</v>
      </c>
      <c r="B24" s="74" t="s">
        <v>38</v>
      </c>
      <c r="C24" s="75"/>
      <c r="D24" s="76"/>
      <c r="E24" s="6"/>
      <c r="F24" s="61"/>
      <c r="G24" s="61"/>
      <c r="L24" s="33"/>
    </row>
    <row r="25" spans="1:7" ht="20.25" customHeight="1">
      <c r="A25" s="18" t="s">
        <v>32</v>
      </c>
      <c r="B25" s="71" t="s">
        <v>57</v>
      </c>
      <c r="C25" s="72"/>
      <c r="D25" s="73"/>
      <c r="E25" s="6" t="s">
        <v>129</v>
      </c>
      <c r="F25" s="61"/>
      <c r="G25" s="61"/>
    </row>
    <row r="26" spans="1:7" ht="18" customHeight="1">
      <c r="A26" s="18" t="s">
        <v>33</v>
      </c>
      <c r="B26" s="71" t="s">
        <v>123</v>
      </c>
      <c r="C26" s="72"/>
      <c r="D26" s="73"/>
      <c r="E26" s="6" t="s">
        <v>129</v>
      </c>
      <c r="F26" s="61"/>
      <c r="G26" s="61"/>
    </row>
    <row r="27" spans="1:7" ht="18" customHeight="1">
      <c r="A27" s="18" t="s">
        <v>34</v>
      </c>
      <c r="B27" s="71" t="s">
        <v>58</v>
      </c>
      <c r="C27" s="72"/>
      <c r="D27" s="73"/>
      <c r="E27" s="6" t="s">
        <v>129</v>
      </c>
      <c r="F27" s="61"/>
      <c r="G27" s="61"/>
    </row>
    <row r="28" spans="1:7" ht="16.5" customHeight="1">
      <c r="A28" s="18" t="s">
        <v>35</v>
      </c>
      <c r="B28" s="71" t="s">
        <v>59</v>
      </c>
      <c r="C28" s="72"/>
      <c r="D28" s="73"/>
      <c r="E28" s="6" t="s">
        <v>129</v>
      </c>
      <c r="F28" s="61"/>
      <c r="G28" s="61"/>
    </row>
    <row r="29" spans="1:7" ht="14.25" customHeight="1">
      <c r="A29" s="34" t="s">
        <v>36</v>
      </c>
      <c r="B29" s="71" t="s">
        <v>60</v>
      </c>
      <c r="C29" s="72"/>
      <c r="D29" s="73"/>
      <c r="E29" s="6" t="s">
        <v>129</v>
      </c>
      <c r="F29" s="61"/>
      <c r="G29" s="61"/>
    </row>
    <row r="30" spans="1:7" ht="19.5" customHeight="1">
      <c r="A30" s="34" t="s">
        <v>37</v>
      </c>
      <c r="B30" s="71" t="s">
        <v>124</v>
      </c>
      <c r="C30" s="72"/>
      <c r="D30" s="73"/>
      <c r="E30" s="6" t="s">
        <v>129</v>
      </c>
      <c r="F30" s="61"/>
      <c r="G30" s="61"/>
    </row>
    <row r="31" spans="1:7" ht="15.75" customHeight="1">
      <c r="A31" s="34" t="s">
        <v>54</v>
      </c>
      <c r="B31" s="71" t="s">
        <v>61</v>
      </c>
      <c r="C31" s="72"/>
      <c r="D31" s="73"/>
      <c r="E31" s="6" t="s">
        <v>129</v>
      </c>
      <c r="F31" s="61"/>
      <c r="G31" s="61"/>
    </row>
    <row r="32" spans="1:7" ht="19.5" customHeight="1">
      <c r="A32" s="34" t="s">
        <v>88</v>
      </c>
      <c r="B32" s="71" t="s">
        <v>62</v>
      </c>
      <c r="C32" s="72"/>
      <c r="D32" s="73"/>
      <c r="E32" s="6" t="s">
        <v>129</v>
      </c>
      <c r="F32" s="61"/>
      <c r="G32" s="61"/>
    </row>
    <row r="33" spans="1:7" ht="17.25" customHeight="1">
      <c r="A33" s="34" t="s">
        <v>89</v>
      </c>
      <c r="B33" s="71" t="s">
        <v>63</v>
      </c>
      <c r="C33" s="72"/>
      <c r="D33" s="73"/>
      <c r="E33" s="6" t="s">
        <v>129</v>
      </c>
      <c r="F33" s="61"/>
      <c r="G33" s="61"/>
    </row>
    <row r="34" spans="1:7" ht="15.75" customHeight="1">
      <c r="A34" s="34" t="s">
        <v>90</v>
      </c>
      <c r="B34" s="71" t="s">
        <v>64</v>
      </c>
      <c r="C34" s="72"/>
      <c r="D34" s="73"/>
      <c r="E34" s="6" t="s">
        <v>129</v>
      </c>
      <c r="F34" s="61"/>
      <c r="G34" s="61"/>
    </row>
    <row r="35" spans="1:7" ht="15.75" customHeight="1">
      <c r="A35" s="34" t="s">
        <v>91</v>
      </c>
      <c r="B35" s="71" t="s">
        <v>65</v>
      </c>
      <c r="C35" s="72"/>
      <c r="D35" s="73"/>
      <c r="E35" s="6" t="s">
        <v>129</v>
      </c>
      <c r="F35" s="61"/>
      <c r="G35" s="61"/>
    </row>
    <row r="36" spans="1:7" ht="15" customHeight="1">
      <c r="A36" s="34" t="s">
        <v>92</v>
      </c>
      <c r="B36" s="71" t="s">
        <v>66</v>
      </c>
      <c r="C36" s="72"/>
      <c r="D36" s="73"/>
      <c r="E36" s="6" t="s">
        <v>129</v>
      </c>
      <c r="F36" s="61"/>
      <c r="G36" s="61"/>
    </row>
    <row r="37" spans="1:7" ht="15.75" customHeight="1">
      <c r="A37" s="34" t="s">
        <v>93</v>
      </c>
      <c r="B37" s="71" t="s">
        <v>67</v>
      </c>
      <c r="C37" s="72"/>
      <c r="D37" s="73"/>
      <c r="E37" s="6" t="s">
        <v>129</v>
      </c>
      <c r="F37" s="61"/>
      <c r="G37" s="61"/>
    </row>
    <row r="38" spans="1:7" ht="16.5" customHeight="1">
      <c r="A38" s="34" t="s">
        <v>55</v>
      </c>
      <c r="B38" s="71" t="s">
        <v>68</v>
      </c>
      <c r="C38" s="72"/>
      <c r="D38" s="73"/>
      <c r="E38" s="6" t="s">
        <v>129</v>
      </c>
      <c r="F38" s="61"/>
      <c r="G38" s="61"/>
    </row>
    <row r="39" spans="1:7" ht="12.75" customHeight="1">
      <c r="A39" s="34" t="s">
        <v>56</v>
      </c>
      <c r="B39" s="71" t="s">
        <v>69</v>
      </c>
      <c r="C39" s="72"/>
      <c r="D39" s="73"/>
      <c r="E39" s="6" t="s">
        <v>129</v>
      </c>
      <c r="F39" s="61"/>
      <c r="G39" s="61"/>
    </row>
    <row r="40" spans="1:7" ht="12.75" customHeight="1">
      <c r="A40" s="34" t="s">
        <v>126</v>
      </c>
      <c r="B40" s="71" t="s">
        <v>131</v>
      </c>
      <c r="C40" s="72"/>
      <c r="D40" s="73"/>
      <c r="E40" s="6" t="s">
        <v>129</v>
      </c>
      <c r="F40" s="61"/>
      <c r="G40" s="61"/>
    </row>
    <row r="41" spans="1:7" ht="12.75" customHeight="1">
      <c r="A41" s="34"/>
      <c r="B41" s="74" t="s">
        <v>8</v>
      </c>
      <c r="C41" s="75"/>
      <c r="D41" s="76"/>
      <c r="E41" s="5"/>
      <c r="F41" s="61"/>
      <c r="G41" s="61"/>
    </row>
    <row r="42" spans="1:7" ht="12.75" customHeight="1">
      <c r="A42" s="36" t="s">
        <v>10</v>
      </c>
      <c r="B42" s="74" t="s">
        <v>112</v>
      </c>
      <c r="C42" s="75"/>
      <c r="D42" s="76"/>
      <c r="E42" s="5"/>
      <c r="F42" s="61"/>
      <c r="G42" s="61"/>
    </row>
    <row r="43" spans="1:7" ht="14.25" customHeight="1">
      <c r="A43" s="40" t="s">
        <v>31</v>
      </c>
      <c r="B43" s="71" t="s">
        <v>72</v>
      </c>
      <c r="C43" s="72"/>
      <c r="D43" s="73"/>
      <c r="E43" s="6" t="s">
        <v>129</v>
      </c>
      <c r="F43" s="61"/>
      <c r="G43" s="61"/>
    </row>
    <row r="44" spans="1:7" ht="14.25" customHeight="1">
      <c r="A44" s="34" t="s">
        <v>40</v>
      </c>
      <c r="B44" s="71" t="s">
        <v>73</v>
      </c>
      <c r="C44" s="72"/>
      <c r="D44" s="73"/>
      <c r="E44" s="6" t="s">
        <v>129</v>
      </c>
      <c r="F44" s="61"/>
      <c r="G44" s="61"/>
    </row>
    <row r="45" spans="1:7" ht="13.5" customHeight="1">
      <c r="A45" s="34" t="s">
        <v>43</v>
      </c>
      <c r="B45" s="71" t="s">
        <v>74</v>
      </c>
      <c r="C45" s="72"/>
      <c r="D45" s="73"/>
      <c r="E45" s="6" t="s">
        <v>129</v>
      </c>
      <c r="F45" s="61"/>
      <c r="G45" s="61"/>
    </row>
    <row r="46" spans="1:7" ht="14.25" customHeight="1">
      <c r="A46" s="34" t="s">
        <v>50</v>
      </c>
      <c r="B46" s="71" t="s">
        <v>75</v>
      </c>
      <c r="C46" s="72"/>
      <c r="D46" s="73"/>
      <c r="E46" s="6" t="s">
        <v>129</v>
      </c>
      <c r="F46" s="61"/>
      <c r="G46" s="61"/>
    </row>
    <row r="47" spans="1:7" ht="12.75" customHeight="1">
      <c r="A47" s="34" t="s">
        <v>53</v>
      </c>
      <c r="B47" s="71" t="s">
        <v>76</v>
      </c>
      <c r="C47" s="72"/>
      <c r="D47" s="73"/>
      <c r="E47" s="6" t="s">
        <v>129</v>
      </c>
      <c r="F47" s="61"/>
      <c r="G47" s="61"/>
    </row>
    <row r="48" spans="1:7" ht="13.5" customHeight="1">
      <c r="A48" s="34" t="s">
        <v>52</v>
      </c>
      <c r="B48" s="71" t="s">
        <v>77</v>
      </c>
      <c r="C48" s="72"/>
      <c r="D48" s="73"/>
      <c r="E48" s="6" t="s">
        <v>129</v>
      </c>
      <c r="F48" s="61"/>
      <c r="G48" s="61"/>
    </row>
    <row r="49" spans="1:7" ht="15" customHeight="1">
      <c r="A49" s="34" t="s">
        <v>71</v>
      </c>
      <c r="B49" s="71" t="s">
        <v>78</v>
      </c>
      <c r="C49" s="72"/>
      <c r="D49" s="73"/>
      <c r="E49" s="6" t="s">
        <v>129</v>
      </c>
      <c r="F49" s="61"/>
      <c r="G49" s="61"/>
    </row>
    <row r="50" spans="1:7" ht="31.5" customHeight="1">
      <c r="A50" s="34" t="s">
        <v>70</v>
      </c>
      <c r="B50" s="71" t="s">
        <v>79</v>
      </c>
      <c r="C50" s="72"/>
      <c r="D50" s="73"/>
      <c r="E50" s="6" t="s">
        <v>129</v>
      </c>
      <c r="F50" s="61"/>
      <c r="G50" s="61"/>
    </row>
    <row r="51" spans="1:7" ht="15" customHeight="1">
      <c r="A51" s="34" t="s">
        <v>80</v>
      </c>
      <c r="B51" s="71" t="s">
        <v>85</v>
      </c>
      <c r="C51" s="72"/>
      <c r="D51" s="73"/>
      <c r="E51" s="6" t="s">
        <v>129</v>
      </c>
      <c r="F51" s="61"/>
      <c r="G51" s="61"/>
    </row>
    <row r="52" spans="1:7" ht="14.25" customHeight="1">
      <c r="A52" s="34" t="s">
        <v>81</v>
      </c>
      <c r="B52" s="71" t="s">
        <v>127</v>
      </c>
      <c r="C52" s="72"/>
      <c r="D52" s="73"/>
      <c r="E52" s="6" t="s">
        <v>129</v>
      </c>
      <c r="F52" s="61"/>
      <c r="G52" s="61"/>
    </row>
    <row r="53" spans="1:7" ht="15" customHeight="1">
      <c r="A53" s="34" t="s">
        <v>82</v>
      </c>
      <c r="B53" s="71" t="s">
        <v>128</v>
      </c>
      <c r="C53" s="72"/>
      <c r="D53" s="73"/>
      <c r="E53" s="6" t="s">
        <v>129</v>
      </c>
      <c r="F53" s="61"/>
      <c r="G53" s="61"/>
    </row>
    <row r="54" spans="1:7" ht="14.25" customHeight="1">
      <c r="A54" s="34" t="s">
        <v>83</v>
      </c>
      <c r="B54" s="71" t="s">
        <v>86</v>
      </c>
      <c r="C54" s="72"/>
      <c r="D54" s="73"/>
      <c r="E54" s="6" t="s">
        <v>129</v>
      </c>
      <c r="F54" s="61"/>
      <c r="G54" s="61"/>
    </row>
    <row r="55" spans="1:7" ht="15" customHeight="1">
      <c r="A55" s="34" t="s">
        <v>84</v>
      </c>
      <c r="B55" s="71" t="s">
        <v>87</v>
      </c>
      <c r="C55" s="72"/>
      <c r="D55" s="73"/>
      <c r="E55" s="6" t="s">
        <v>132</v>
      </c>
      <c r="F55" s="61"/>
      <c r="G55" s="61"/>
    </row>
    <row r="56" spans="1:7" ht="13.5" customHeight="1">
      <c r="A56" s="34"/>
      <c r="B56" s="77" t="s">
        <v>42</v>
      </c>
      <c r="C56" s="78"/>
      <c r="D56" s="78"/>
      <c r="E56" s="89"/>
      <c r="F56" s="92"/>
      <c r="G56" s="93"/>
    </row>
    <row r="57" spans="1:7" ht="12.75">
      <c r="A57" s="39"/>
      <c r="B57" s="77" t="s">
        <v>7</v>
      </c>
      <c r="C57" s="78"/>
      <c r="D57" s="78"/>
      <c r="E57" s="89"/>
      <c r="F57" s="92"/>
      <c r="G57" s="93"/>
    </row>
    <row r="58" spans="1:7" ht="12" customHeight="1">
      <c r="A58" s="74" t="s">
        <v>109</v>
      </c>
      <c r="B58" s="75"/>
      <c r="C58" s="75"/>
      <c r="D58" s="76"/>
      <c r="E58" s="58">
        <v>0.18</v>
      </c>
      <c r="G58" s="57"/>
    </row>
    <row r="59" spans="1:7" ht="12" customHeight="1">
      <c r="A59" s="101" t="s">
        <v>110</v>
      </c>
      <c r="B59" s="102"/>
      <c r="C59" s="102"/>
      <c r="D59" s="103"/>
      <c r="E59" s="56"/>
      <c r="F59" s="49"/>
      <c r="G59" s="50"/>
    </row>
    <row r="60" spans="1:7" ht="12" customHeight="1">
      <c r="A60" s="36" t="s">
        <v>12</v>
      </c>
      <c r="B60" s="68" t="s">
        <v>100</v>
      </c>
      <c r="C60" s="69"/>
      <c r="D60" s="69"/>
      <c r="E60" s="69"/>
      <c r="F60" s="69"/>
      <c r="G60" s="70"/>
    </row>
    <row r="61" spans="1:7" ht="13.5" customHeight="1">
      <c r="A61" s="27" t="s">
        <v>96</v>
      </c>
      <c r="B61" s="71" t="s">
        <v>39</v>
      </c>
      <c r="C61" s="72"/>
      <c r="D61" s="72"/>
      <c r="E61" s="72"/>
      <c r="F61" s="72"/>
      <c r="G61" s="73"/>
    </row>
    <row r="62" spans="1:7" ht="28.5" customHeight="1">
      <c r="A62" s="44" t="s">
        <v>97</v>
      </c>
      <c r="B62" s="91" t="s">
        <v>95</v>
      </c>
      <c r="C62" s="91"/>
      <c r="D62" s="91"/>
      <c r="E62" s="91"/>
      <c r="F62" s="91"/>
      <c r="G62" s="91"/>
    </row>
    <row r="63" ht="14.25" customHeight="1"/>
    <row r="64" spans="1:6" ht="12.75">
      <c r="A64" s="3" t="s">
        <v>1</v>
      </c>
      <c r="B64" s="3"/>
      <c r="C64" s="3"/>
      <c r="D64" s="3"/>
      <c r="E64" s="11" t="s">
        <v>2</v>
      </c>
      <c r="F64" s="11"/>
    </row>
    <row r="65" spans="1:7" ht="47.25" customHeight="1">
      <c r="A65" s="66" t="s">
        <v>49</v>
      </c>
      <c r="B65" s="66"/>
      <c r="C65" s="66"/>
      <c r="D65" s="66"/>
      <c r="E65" s="66"/>
      <c r="F65" s="66"/>
      <c r="G65" s="66"/>
    </row>
    <row r="66" spans="1:6" ht="23.25" customHeight="1">
      <c r="A66" s="21"/>
      <c r="B66" s="24"/>
      <c r="D66" s="17" t="s">
        <v>45</v>
      </c>
      <c r="E66" s="23"/>
      <c r="F66" s="17" t="e">
        <f>#REF!</f>
        <v>#REF!</v>
      </c>
    </row>
  </sheetData>
  <sheetProtection/>
  <mergeCells count="56">
    <mergeCell ref="B60:G60"/>
    <mergeCell ref="A59:D59"/>
    <mergeCell ref="A58:D58"/>
    <mergeCell ref="B53:D53"/>
    <mergeCell ref="B54:D54"/>
    <mergeCell ref="C16:E16"/>
    <mergeCell ref="D17:E17"/>
    <mergeCell ref="B26:D26"/>
    <mergeCell ref="B27:D27"/>
    <mergeCell ref="B30:D30"/>
    <mergeCell ref="B31:D31"/>
    <mergeCell ref="B24:D24"/>
    <mergeCell ref="B25:D25"/>
    <mergeCell ref="B51:D51"/>
    <mergeCell ref="B52:D52"/>
    <mergeCell ref="B39:D39"/>
    <mergeCell ref="B50:D50"/>
    <mergeCell ref="B36:D36"/>
    <mergeCell ref="B40:D40"/>
    <mergeCell ref="F3:G3"/>
    <mergeCell ref="B45:D45"/>
    <mergeCell ref="B48:D48"/>
    <mergeCell ref="B28:D28"/>
    <mergeCell ref="B29:D29"/>
    <mergeCell ref="B23:D23"/>
    <mergeCell ref="D9:G9"/>
    <mergeCell ref="D14:G14"/>
    <mergeCell ref="A5:G5"/>
    <mergeCell ref="F6:G6"/>
    <mergeCell ref="B57:E57"/>
    <mergeCell ref="B37:D37"/>
    <mergeCell ref="B38:D38"/>
    <mergeCell ref="B55:D55"/>
    <mergeCell ref="B42:D42"/>
    <mergeCell ref="B43:D43"/>
    <mergeCell ref="B49:D49"/>
    <mergeCell ref="E65:G65"/>
    <mergeCell ref="A65:D65"/>
    <mergeCell ref="B41:D41"/>
    <mergeCell ref="B32:D32"/>
    <mergeCell ref="B46:D46"/>
    <mergeCell ref="B47:D47"/>
    <mergeCell ref="B62:G62"/>
    <mergeCell ref="B61:G61"/>
    <mergeCell ref="B44:D44"/>
    <mergeCell ref="B56:E56"/>
    <mergeCell ref="D8:G8"/>
    <mergeCell ref="B22:D22"/>
    <mergeCell ref="F56:G56"/>
    <mergeCell ref="F57:G57"/>
    <mergeCell ref="A2:G2"/>
    <mergeCell ref="D10:G10"/>
    <mergeCell ref="A4:G4"/>
    <mergeCell ref="B33:D33"/>
    <mergeCell ref="B34:D34"/>
    <mergeCell ref="B35:D35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LobanovaEVl</cp:lastModifiedBy>
  <cp:lastPrinted>2015-10-23T11:43:52Z</cp:lastPrinted>
  <dcterms:created xsi:type="dcterms:W3CDTF">2013-12-17T10:37:23Z</dcterms:created>
  <dcterms:modified xsi:type="dcterms:W3CDTF">2016-03-03T08:27:06Z</dcterms:modified>
  <cp:category/>
  <cp:version/>
  <cp:contentType/>
  <cp:contentStatus/>
</cp:coreProperties>
</file>