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0" yWindow="-132" windowWidth="10848" windowHeight="10212" tabRatio="696" activeTab="6"/>
  </bookViews>
  <sheets>
    <sheet name="Прил.1" sheetId="1" r:id="rId1"/>
    <sheet name="Прил.2" sheetId="18" r:id="rId2"/>
    <sheet name="Прил.3" sheetId="2" r:id="rId3"/>
    <sheet name="Прил.4" sheetId="15" r:id="rId4"/>
    <sheet name="Прил.5" sheetId="9" r:id="rId5"/>
    <sheet name="Прил.6" sheetId="19" r:id="rId6"/>
    <sheet name="Прил.7" sheetId="10" r:id="rId7"/>
  </sheets>
  <definedNames>
    <definedName name="_GoBack" localSheetId="0">Прил.1!#REF!</definedName>
    <definedName name="_xlnm.Print_Titles" localSheetId="0">Прил.1!$7:$7</definedName>
    <definedName name="_xlnm.Print_Titles" localSheetId="2">Прил.3!$1:$2</definedName>
  </definedNames>
  <calcPr calcId="125725"/>
</workbook>
</file>

<file path=xl/calcChain.xml><?xml version="1.0" encoding="utf-8"?>
<calcChain xmlns="http://schemas.openxmlformats.org/spreadsheetml/2006/main">
  <c r="B20" i="10"/>
  <c r="B19"/>
  <c r="B32" i="9"/>
  <c r="B42"/>
  <c r="B41"/>
  <c r="B40"/>
  <c r="B39"/>
  <c r="B38"/>
  <c r="B37"/>
  <c r="B36"/>
  <c r="B35"/>
  <c r="A43"/>
  <c r="B34"/>
  <c r="B31"/>
  <c r="A35"/>
  <c r="A34"/>
  <c r="A33"/>
  <c r="B33"/>
  <c r="E38" i="10" l="1"/>
  <c r="B18"/>
  <c r="A5"/>
  <c r="A35"/>
  <c r="A38"/>
  <c r="G38"/>
  <c r="A5" i="19"/>
  <c r="C18"/>
  <c r="A5" i="9"/>
  <c r="D14" s="1"/>
  <c r="A22"/>
  <c r="B22"/>
  <c r="A23"/>
  <c r="B23"/>
  <c r="A24"/>
  <c r="B24"/>
  <c r="A25"/>
  <c r="B25"/>
  <c r="A26"/>
  <c r="B26"/>
  <c r="A27"/>
  <c r="B27"/>
  <c r="A30"/>
  <c r="B30"/>
  <c r="A28"/>
  <c r="B28"/>
  <c r="A29"/>
  <c r="B29"/>
  <c r="A45"/>
  <c r="B45"/>
  <c r="A46"/>
  <c r="B46"/>
  <c r="A47"/>
  <c r="B47"/>
  <c r="A5" i="15"/>
  <c r="D26"/>
  <c r="A5" i="2"/>
  <c r="B9" s="1"/>
  <c r="F14"/>
  <c r="A5" i="18"/>
  <c r="C45"/>
  <c r="B8" i="1"/>
  <c r="B21" i="9" s="1"/>
</calcChain>
</file>

<file path=xl/sharedStrings.xml><?xml version="1.0" encoding="utf-8"?>
<sst xmlns="http://schemas.openxmlformats.org/spreadsheetml/2006/main" count="371" uniqueCount="265">
  <si>
    <t>№ п/п</t>
  </si>
  <si>
    <t>От Покупателя:</t>
  </si>
  <si>
    <t>От Продавца:</t>
  </si>
  <si>
    <t>1.</t>
  </si>
  <si>
    <t>Итого Оборудование</t>
  </si>
  <si>
    <t>Итого Базовая комплектация</t>
  </si>
  <si>
    <t>1.1.</t>
  </si>
  <si>
    <t>Работы и услуги</t>
  </si>
  <si>
    <t>Кол-во</t>
  </si>
  <si>
    <t>СПЕЦИФИКАЦИЯ ЦЕНОВАЯ ОБОРУДОВАНИЯ И РАБОТ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</si>
  <si>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</si>
  <si>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</si>
  <si>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</si>
  <si>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</si>
  <si>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</si>
  <si>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</si>
  <si>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</si>
  <si>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</si>
  <si>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</si>
  <si>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</si>
  <si>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</si>
  <si>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</si>
  <si>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</si>
  <si>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</si>
  <si>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</si>
  <si>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</si>
  <si>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</si>
  <si>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</si>
  <si>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</si>
  <si>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</si>
  <si>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</si>
  <si>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</si>
  <si>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</si>
  <si>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</si>
  <si>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Стоимость Работ с НДС составляет:</t>
  </si>
  <si>
    <t>Стоимость поставленного оборудования с НДС составляет:</t>
  </si>
  <si>
    <t>Итого стоимость Работ</t>
  </si>
  <si>
    <t>Примечания:</t>
  </si>
  <si>
    <t>1.1.1.</t>
  </si>
  <si>
    <t>Стоимость услуг по доставке, упаковке и маркировке.</t>
  </si>
  <si>
    <t>Проверяемый параметр</t>
  </si>
  <si>
    <t>Метод контроля</t>
  </si>
  <si>
    <t>Условия приемки</t>
  </si>
  <si>
    <t>Должно быть проверено:</t>
  </si>
  <si>
    <t>Наблюдением и визуальным осмотром</t>
  </si>
  <si>
    <t>Соответствие всем параметрам.</t>
  </si>
  <si>
    <t>ПРОГРАММА ОКОНЧАТЕЛЬНОЙ ПРИЕМКИ</t>
  </si>
  <si>
    <t>3.1.</t>
  </si>
  <si>
    <t>3.2.</t>
  </si>
  <si>
    <t>Параметры</t>
  </si>
  <si>
    <t>ПРОГРАММА ИНСТРУКТАЖА</t>
  </si>
  <si>
    <t>Приложение № 2</t>
  </si>
  <si>
    <t>Содержание</t>
  </si>
  <si>
    <t>Приложение № 4</t>
  </si>
  <si>
    <t xml:space="preserve">Итого стоимость Оборудования и Работ </t>
  </si>
  <si>
    <t>дата подписания</t>
  </si>
  <si>
    <t>Заключение комиссии</t>
  </si>
  <si>
    <t>Дата проведения</t>
  </si>
  <si>
    <t>Срок исполнения обязательств Продавца</t>
  </si>
  <si>
    <t>Поставка на склад Покупателя (от даты подписания Договора)</t>
  </si>
  <si>
    <t>АКТ  О ПРИЕМЕ - ПЕРЕДАЧЕ ОБОРУДОВАНИЯ</t>
  </si>
  <si>
    <t xml:space="preserve">(форма) </t>
  </si>
  <si>
    <t xml:space="preserve">АО "Марийский машиностроительный завод" </t>
  </si>
  <si>
    <t>АКТ ВЫПОЛНЕНИЯ РАБОТ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</si>
  <si>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</si>
  <si>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 xml:space="preserve">424003, РМЭ,  г. Йошкар-Ола, ул. Суворова, 15 </t>
  </si>
  <si>
    <t xml:space="preserve">424003, РМЭ, г. Йошкар-Ола, ул. Суворова, 15 </t>
  </si>
  <si>
    <t xml:space="preserve">ТЕХНИЧЕСКАЯ СПЕЦИФИКАЦИЯ ОБОРУДОВАНИЯ </t>
  </si>
  <si>
    <t>В стоимость Оборудования включено:</t>
  </si>
  <si>
    <t xml:space="preserve">Стоимость, руб. </t>
  </si>
  <si>
    <t>правильность включения и корректная работа</t>
  </si>
  <si>
    <t>Отсутствие внешних дефектов</t>
  </si>
  <si>
    <t>Визуальный осмотр</t>
  </si>
  <si>
    <t>1.2.</t>
  </si>
  <si>
    <t>Контроль интервалов технического обслуживания</t>
  </si>
  <si>
    <t>Ежедневное техническое обслуживание</t>
  </si>
  <si>
    <t>Еженедельное техническое обслуживание</t>
  </si>
  <si>
    <t>Ежемесячное техническое обслуживание</t>
  </si>
  <si>
    <t>4.1.</t>
  </si>
  <si>
    <t>4.2.</t>
  </si>
  <si>
    <t>4.3.</t>
  </si>
  <si>
    <t>4.4.</t>
  </si>
  <si>
    <t>4.5.</t>
  </si>
  <si>
    <t>Номер транспортного средства:</t>
  </si>
  <si>
    <t>К срокам передачи Оборудования и выполнения Работ Покупатель претензий не имеет / имеет.</t>
  </si>
  <si>
    <t>Инструктаж и передача навыков работы на Оборудовании.</t>
  </si>
  <si>
    <t>1 шт.</t>
  </si>
  <si>
    <t>включено</t>
  </si>
  <si>
    <t xml:space="preserve">Стоимость получения всех необходимых лицензий и других свидетельств и документов, необходимых для надлежащего исполнения Договора. </t>
  </si>
  <si>
    <t xml:space="preserve">  </t>
  </si>
  <si>
    <t>3.</t>
  </si>
  <si>
    <t>1.1.2.</t>
  </si>
  <si>
    <t>1.1.3.</t>
  </si>
  <si>
    <t>1.1.4.</t>
  </si>
  <si>
    <t>21.</t>
  </si>
  <si>
    <t>22.</t>
  </si>
  <si>
    <t>Передача навыков работы на установке специалистам Покупателя</t>
  </si>
  <si>
    <t>Стоимость, руб.</t>
  </si>
  <si>
    <t>Сумма, руб.</t>
  </si>
  <si>
    <t>1.2.2.</t>
  </si>
  <si>
    <t>1.2.1.</t>
  </si>
  <si>
    <t>Подключение установки к электросети и наличие надежного заземления</t>
  </si>
  <si>
    <t>В течение 7 рабочих дней</t>
  </si>
  <si>
    <t>В том числе НДС</t>
  </si>
  <si>
    <t>Генеральный директор</t>
  </si>
  <si>
    <t>__________________ / Б. И. Ефремов /</t>
  </si>
  <si>
    <t>________________ /</t>
  </si>
  <si>
    <t>к Договору № ______________________ от _________________ 2019 г.</t>
  </si>
  <si>
    <t xml:space="preserve">Генеральный директор                                                                                     </t>
  </si>
  <si>
    <t>к Договору № ___________________ от _________________ 2019 г.</t>
  </si>
  <si>
    <t>АО "Марийский машиностроительный завод"</t>
  </si>
  <si>
    <t>к Договору № _______________________ от _____________________ 2019 г.</t>
  </si>
  <si>
    <t>Настоящий Акт составлен в соответствии с Договором № _________________ от _______________ 2019 г.</t>
  </si>
  <si>
    <t>к Договору № _________________________ от _________________ 2019 г.</t>
  </si>
  <si>
    <t xml:space="preserve">Генеральный   директор                                       </t>
  </si>
  <si>
    <t>___________________ / Б. И. Ефремов /</t>
  </si>
  <si>
    <t>Настоящий Акт составлен в соответствии с Договором № ___________________ от ________________ 2019 г.</t>
  </si>
  <si>
    <t>к Договору № _________________________ от ___________________ 2019 г.</t>
  </si>
  <si>
    <t>Высокоточный балансировочный станок</t>
  </si>
  <si>
    <t>Универсальная технологическая рама</t>
  </si>
  <si>
    <t xml:space="preserve">1 шт. </t>
  </si>
  <si>
    <t>1.1.5.</t>
  </si>
  <si>
    <t>1.1.6.</t>
  </si>
  <si>
    <t>1.1.7.</t>
  </si>
  <si>
    <t>Моноблок с сенсорным экраном</t>
  </si>
  <si>
    <t>1.1.8.</t>
  </si>
  <si>
    <t>Лазерный датчик метки</t>
  </si>
  <si>
    <t>Технические характеристики</t>
  </si>
  <si>
    <t xml:space="preserve">Масса балансируемых изделий, г </t>
  </si>
  <si>
    <t>40-400</t>
  </si>
  <si>
    <t xml:space="preserve">Количество плоскостей дисбаланса </t>
  </si>
  <si>
    <t>Частота вращения при балансировке, об/мин</t>
  </si>
  <si>
    <t>150-30 000</t>
  </si>
  <si>
    <t>2,5-500</t>
  </si>
  <si>
    <t>Количество каналов измерения вибрации</t>
  </si>
  <si>
    <t>1-2</t>
  </si>
  <si>
    <t>Отображение дисбаланса</t>
  </si>
  <si>
    <t>Отображение угла дисбаланса</t>
  </si>
  <si>
    <t>угол тяжелого места</t>
  </si>
  <si>
    <t>Тип измерительной системы</t>
  </si>
  <si>
    <t xml:space="preserve"> xBal</t>
  </si>
  <si>
    <t xml:space="preserve">Исполнение станка </t>
  </si>
  <si>
    <t>Настольное</t>
  </si>
  <si>
    <t>Электропитание станка</t>
  </si>
  <si>
    <t>1Ф, 220В</t>
  </si>
  <si>
    <t>тип С2</t>
  </si>
  <si>
    <t>Масса станка, кг, не более</t>
  </si>
  <si>
    <t>Габаритные размеры станка, мм, не более</t>
  </si>
  <si>
    <r>
      <t>266</t>
    </r>
    <r>
      <rPr>
        <sz val="11"/>
        <rFont val="Calibri"/>
        <family val="2"/>
        <charset val="204"/>
      </rPr>
      <t>×370×150</t>
    </r>
  </si>
  <si>
    <t>Тарирование станка осуществлять без предварительно сбалансированного или эталонного ротора</t>
  </si>
  <si>
    <t>50±5</t>
  </si>
  <si>
    <t>Относительная влажность,%, не более</t>
  </si>
  <si>
    <t xml:space="preserve"> +18…+23</t>
  </si>
  <si>
    <t>Балансировка сборочных един заказчика</t>
  </si>
  <si>
    <t>Комплект переходных рамок для гиромотора ГМ1800-10ФА</t>
  </si>
  <si>
    <t>2.1.</t>
  </si>
  <si>
    <t>2.2.</t>
  </si>
  <si>
    <t xml:space="preserve">АО "Марийский машиностроительный завод"                            </t>
  </si>
  <si>
    <t>50 рабочих дней</t>
  </si>
  <si>
    <t>Комплект технической  документации  на русском языке на бумажном носителе в сброшюрованном виде:</t>
  </si>
  <si>
    <t>1.3.</t>
  </si>
  <si>
    <t>1.3.1.</t>
  </si>
  <si>
    <t>1.3.2.</t>
  </si>
  <si>
    <t>1 к-т</t>
  </si>
  <si>
    <t>Комплект ЗИП в составе: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</si>
  <si>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 )</t>
  </si>
  <si>
    <t>Продавец не имеет замечаний к состоянию рабочего помещения Покупателя.</t>
  </si>
  <si>
    <t>Стороны не имеют замечаний к нарушению техники безопасности во время проведения пусконаладочных работ и окончательной приемки.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</si>
  <si>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</si>
  <si>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23.</t>
  </si>
  <si>
    <t>1.1.8.1</t>
  </si>
  <si>
    <t>Комплект шестигранных ключей</t>
  </si>
  <si>
    <t>1.1.8.1.</t>
  </si>
  <si>
    <t>Частотно-регулируемый привод для питания гиромотора</t>
  </si>
  <si>
    <t>1.1.9.</t>
  </si>
  <si>
    <t>2 шт.</t>
  </si>
  <si>
    <t>Руководство по эксплуатации и обслуживанию станка на русском языке</t>
  </si>
  <si>
    <t>1.2.3.</t>
  </si>
  <si>
    <t>Руководство по эксплуатации и обслуживанию испытательной систем xBal</t>
  </si>
  <si>
    <t>1.2.5.</t>
  </si>
  <si>
    <t>1.2.4.</t>
  </si>
  <si>
    <t>1.2.6.</t>
  </si>
  <si>
    <t>1.2.7.</t>
  </si>
  <si>
    <t>Свидетельство о первичной поверке со сроками действия не более трех месяцев с даты поверки до даты поставки.</t>
  </si>
  <si>
    <t>1.2.8.</t>
  </si>
  <si>
    <t>Протокол поверки</t>
  </si>
  <si>
    <t>1.2.9.</t>
  </si>
  <si>
    <t>Резервный пакет ПО и документации физическом носителе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</si>
  <si>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</si>
  <si>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</si>
  <si>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</si>
  <si>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</si>
  <si>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</si>
  <si>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</si>
  <si>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</si>
  <si>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</si>
  <si>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</si>
  <si>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</si>
  <si>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</si>
  <si>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</si>
  <si>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</si>
  <si>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</si>
  <si>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</si>
  <si>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</si>
  <si>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18.</t>
  </si>
  <si>
    <t>обязательно</t>
  </si>
  <si>
    <t>Требования техники безопасности при эксплуатации и обслуживании станка</t>
  </si>
  <si>
    <t>Общее устройство станка, ознакомление с управлением, назначением и устройством основных кнопок</t>
  </si>
  <si>
    <t>Включение и выключение станка</t>
  </si>
  <si>
    <t>Техническое обслуживание станка</t>
  </si>
  <si>
    <t>Точки технического обслуживания станка</t>
  </si>
  <si>
    <t>Правила работы со станком</t>
  </si>
  <si>
    <t>1.9.</t>
  </si>
  <si>
    <t>±10</t>
  </si>
  <si>
    <r>
      <t xml:space="preserve">Температура в помещении, </t>
    </r>
    <r>
      <rPr>
        <sz val="11"/>
        <rFont val="Calibri"/>
        <family val="2"/>
        <charset val="204"/>
      </rPr>
      <t>˚С</t>
    </r>
  </si>
  <si>
    <t>24.</t>
  </si>
  <si>
    <t>Диапазон рабочих частот измеряемого ускорения, Гц</t>
  </si>
  <si>
    <t>0,5-15 000</t>
  </si>
  <si>
    <t>25.</t>
  </si>
  <si>
    <t>Неравномерность амплитудно-частотной характеристики в рабочем диапазоне частот относительно частоты 160 Гц, % (дБ), не более</t>
  </si>
  <si>
    <r>
      <rPr>
        <sz val="11"/>
        <rFont val="Calibri"/>
        <family val="2"/>
        <charset val="204"/>
      </rPr>
      <t>±</t>
    </r>
    <r>
      <rPr>
        <sz val="11"/>
        <rFont val="Times New Roman"/>
        <family val="1"/>
        <charset val="204"/>
      </rPr>
      <t xml:space="preserve"> 12,5 (±1)</t>
    </r>
  </si>
  <si>
    <t>± 10</t>
  </si>
  <si>
    <t>26.</t>
  </si>
  <si>
    <t>±0,3</t>
  </si>
  <si>
    <t>27.</t>
  </si>
  <si>
    <t>Масса датчика без кабеля, г, не более</t>
  </si>
  <si>
    <t>28.</t>
  </si>
  <si>
    <r>
      <t>Габаритные размеры датчика (диаметр</t>
    </r>
    <r>
      <rPr>
        <sz val="11"/>
        <rFont val="Calibri"/>
        <family val="2"/>
        <charset val="204"/>
      </rPr>
      <t>×</t>
    </r>
    <r>
      <rPr>
        <sz val="11"/>
        <rFont val="Times New Roman"/>
        <family val="1"/>
        <charset val="204"/>
      </rPr>
      <t>высоту), мм, не более</t>
    </r>
  </si>
  <si>
    <r>
      <t>14</t>
    </r>
    <r>
      <rPr>
        <sz val="11"/>
        <rFont val="Calibri"/>
        <family val="2"/>
        <charset val="204"/>
      </rPr>
      <t>×</t>
    </r>
    <r>
      <rPr>
        <sz val="11"/>
        <rFont val="Times New Roman"/>
        <family val="1"/>
        <charset val="204"/>
      </rPr>
      <t>46</t>
    </r>
  </si>
  <si>
    <t>Измерительная система xBal</t>
  </si>
  <si>
    <t>угол легкого места</t>
  </si>
  <si>
    <t>Разъем подключения электропитания (по ГОСТ 7396.1-89)</t>
  </si>
  <si>
    <t>Цикл измерения дисбаланса, с</t>
  </si>
  <si>
    <t>Измерение дисбаланса собранного асинхронного  гиромотора без использования датчика метки</t>
  </si>
  <si>
    <r>
      <t>Номинальное значение коэффициента преобразования на базовой частоте 160 Гц, мВ/(м</t>
    </r>
    <r>
      <rPr>
        <sz val="11"/>
        <rFont val="Calibri"/>
        <family val="2"/>
        <charset val="204"/>
      </rPr>
      <t>·</t>
    </r>
    <r>
      <rPr>
        <sz val="11"/>
        <rFont val="Times New Roman"/>
        <family val="1"/>
        <charset val="204"/>
      </rPr>
      <t>с(-2))</t>
    </r>
  </si>
  <si>
    <t>Пределы допустимого относительного отклонения коэффициенты преобразования от номинального значения,%</t>
  </si>
  <si>
    <t>Наименование обозначения (артикул)</t>
  </si>
  <si>
    <t>Сравнение полученных параметров требования КД</t>
  </si>
  <si>
    <t xml:space="preserve">Должно соответствовать требованиям технической документации.                                      </t>
  </si>
  <si>
    <t>Соответствие комплекта КД и оснастки на совместимость с оборудованием</t>
  </si>
  <si>
    <t>Установка приспособлений на оборудование, установка сборочных единиц на данное приспособление</t>
  </si>
  <si>
    <t>Приспособление должно легко устанавливаться на оборудование, без перекосов.
Легкость смены сборочных единиц на приспособление, без зацепления, перекосов</t>
  </si>
  <si>
    <t>К срокам выполнения Работ Покупатель претензий не имеет /</t>
  </si>
  <si>
    <t>Инструктаж  проведен представителями Продавца в полном объеме. Разъяснения и полученные рекомендации понятны. Претензий и вопросов Покупатель не имеет / имеет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</si>
  <si>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 / имеет.</t>
  </si>
  <si>
    <t>Тип привода</t>
  </si>
  <si>
    <t>собственный</t>
  </si>
  <si>
    <t>29.</t>
  </si>
  <si>
    <r>
      <t>Предел допускаемой погрешности влияния температуры окружающего воздуха, %/</t>
    </r>
    <r>
      <rPr>
        <sz val="11"/>
        <rFont val="Calibri"/>
        <family val="2"/>
        <charset val="204"/>
      </rPr>
      <t>˚</t>
    </r>
    <r>
      <rPr>
        <sz val="11"/>
        <rFont val="Times New Roman"/>
        <family val="1"/>
        <charset val="204"/>
      </rPr>
      <t>С</t>
    </r>
  </si>
  <si>
    <t>2.3.</t>
  </si>
  <si>
    <t>Предварительная приемка на территории Продавца</t>
  </si>
  <si>
    <r>
      <t>Минимальное достижение остаточного дисбаланса, г</t>
    </r>
    <r>
      <rPr>
        <sz val="11"/>
        <rFont val="Calibri"/>
        <family val="2"/>
        <charset val="204"/>
      </rPr>
      <t>·</t>
    </r>
    <r>
      <rPr>
        <sz val="11"/>
        <rFont val="Times New Roman"/>
        <family val="1"/>
        <charset val="204"/>
      </rPr>
      <t>мм/кг</t>
    </r>
  </si>
  <si>
    <t>Параметры обеспечивающиеся встроенными средствами измерения, не хуже:</t>
  </si>
  <si>
    <r>
      <t>Базовая комплектация</t>
    </r>
    <r>
      <rPr>
        <i/>
        <sz val="11"/>
        <color indexed="10"/>
        <rFont val="Times New Roman"/>
        <family val="1"/>
        <charset val="204"/>
      </rPr>
      <t xml:space="preserve"> </t>
    </r>
  </si>
  <si>
    <r>
      <t>Датчик вибрации (IEPE, 100мВ/(м</t>
    </r>
    <r>
      <rPr>
        <sz val="11"/>
        <rFont val="Calibri"/>
        <family val="2"/>
        <charset val="204"/>
      </rPr>
      <t>·</t>
    </r>
    <r>
      <rPr>
        <sz val="11"/>
        <rFont val="Times New Roman"/>
        <family val="1"/>
        <charset val="204"/>
      </rPr>
      <t xml:space="preserve">с(-2)) </t>
    </r>
  </si>
  <si>
    <t>Заверенная копия свидетельства об утверждении типа средства измерений.</t>
  </si>
  <si>
    <t>Заверенная копия описания типа средства измерений.</t>
  </si>
  <si>
    <t>Заверенная копия утвержденной методики поверки.</t>
  </si>
  <si>
    <t>Конструкторская документация на оснастку, поставляемую комплектно с оборудованием и изготавливаемую силами Покупателя</t>
  </si>
  <si>
    <r>
      <t>Минимальное достижение остаточного дисбаланса для гиромотора ГМ1800-10ФА, г·см</t>
    </r>
    <r>
      <rPr>
        <vertAlign val="superscript"/>
        <sz val="11"/>
        <rFont val="Times New Roman"/>
        <family val="1"/>
        <charset val="204"/>
      </rPr>
      <t>2</t>
    </r>
  </si>
  <si>
    <r>
      <t>г; 
г·мм;
мг·см;
г·мм/кг;
мг·см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;
г·см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</t>
    </r>
  </si>
  <si>
    <t>Частота напряжения при балансировке, Гц</t>
  </si>
  <si>
    <r>
      <t>Нелинейность амплитудной характеристики при ускорении в диапазоне от 0,1 м/с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до 980 м/с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 %, не более</t>
    </r>
  </si>
  <si>
    <t>Правила работы со станком при проведении контроля дисбаланса без применения датчика метки (на собранном гиромоторе)</t>
  </si>
  <si>
    <t>Пусконаладочные работы и окончательная приемка на территории Покупателя, ввод Оборудования в эксплуатацию.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</si>
</sst>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9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6" fontId="1" fillId="0" borderId="5" xfId="0" applyNumberFormat="1" applyFont="1" applyBorder="1" applyAlignment="1">
      <alignment horizontal="left" vertical="center" wrapText="1"/>
    </xf>
    <xf numFmtId="16" fontId="1" fillId="0" borderId="4" xfId="0" applyNumberFormat="1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4" fontId="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view="pageLayout" topLeftCell="A28" zoomScaleNormal="100" workbookViewId="0">
      <selection activeCell="F38" sqref="F38"/>
    </sheetView>
  </sheetViews>
  <sheetFormatPr defaultColWidth="9.109375" defaultRowHeight="13.2"/>
  <cols>
    <col min="1" max="1" width="8.44140625" style="54" customWidth="1"/>
    <col min="2" max="2" width="24.44140625" style="54" customWidth="1"/>
    <col min="3" max="3" width="14.33203125" style="54" customWidth="1"/>
    <col min="4" max="4" width="25.5546875" style="54" customWidth="1"/>
    <col min="5" max="5" width="7.88671875" style="54" customWidth="1"/>
    <col min="6" max="6" width="14.109375" style="54" customWidth="1"/>
    <col min="7" max="16384" width="9.109375" style="54"/>
  </cols>
  <sheetData>
    <row r="1" spans="1:11" ht="23.4" customHeight="1">
      <c r="A1" s="114" t="s">
        <v>28</v>
      </c>
      <c r="B1" s="114"/>
      <c r="C1" s="114"/>
      <c r="D1" s="114"/>
      <c r="E1" s="114"/>
      <c r="F1" s="114"/>
    </row>
    <row r="2" spans="1:11" ht="23.4" customHeight="1">
      <c r="A2" s="115" t="s">
        <v>109</v>
      </c>
      <c r="B2" s="115"/>
      <c r="C2" s="115"/>
      <c r="D2" s="115"/>
      <c r="E2" s="115"/>
      <c r="F2" s="115"/>
    </row>
    <row r="3" spans="1:11">
      <c r="E3" s="57"/>
    </row>
    <row r="4" spans="1:11" ht="22.2" customHeight="1">
      <c r="A4" s="108" t="s">
        <v>9</v>
      </c>
      <c r="B4" s="108"/>
      <c r="C4" s="108"/>
      <c r="D4" s="108"/>
      <c r="E4" s="108"/>
      <c r="F4" s="108"/>
    </row>
    <row r="5" spans="1:11" ht="22.2" customHeight="1">
      <c r="A5" s="108" t="s">
        <v>118</v>
      </c>
      <c r="B5" s="108"/>
      <c r="C5" s="108"/>
      <c r="D5" s="108"/>
      <c r="E5" s="108"/>
      <c r="F5" s="108"/>
    </row>
    <row r="6" spans="1:11" ht="19.2" customHeight="1">
      <c r="A6" s="108"/>
      <c r="B6" s="108"/>
      <c r="C6" s="108"/>
      <c r="D6" s="108"/>
      <c r="E6" s="108"/>
      <c r="F6" s="108"/>
    </row>
    <row r="7" spans="1:11" ht="35.4" customHeight="1">
      <c r="A7" s="72" t="s">
        <v>0</v>
      </c>
      <c r="B7" s="109" t="s">
        <v>11</v>
      </c>
      <c r="C7" s="110"/>
      <c r="D7" s="111"/>
      <c r="E7" s="72" t="s">
        <v>8</v>
      </c>
      <c r="F7" s="72" t="s">
        <v>97</v>
      </c>
    </row>
    <row r="8" spans="1:11" ht="19.95" customHeight="1">
      <c r="A8" s="72">
        <v>1</v>
      </c>
      <c r="B8" s="102" t="str">
        <f>A5</f>
        <v>Высокоточный балансировочный станок</v>
      </c>
      <c r="C8" s="103"/>
      <c r="D8" s="104"/>
      <c r="E8" s="72" t="s">
        <v>86</v>
      </c>
      <c r="F8" s="88"/>
    </row>
    <row r="9" spans="1:11" ht="19.95" customHeight="1">
      <c r="A9" s="77" t="s">
        <v>6</v>
      </c>
      <c r="B9" s="102" t="s">
        <v>253</v>
      </c>
      <c r="C9" s="103"/>
      <c r="D9" s="104"/>
      <c r="E9" s="72"/>
      <c r="F9" s="89"/>
      <c r="K9" s="23"/>
    </row>
    <row r="10" spans="1:11" ht="19.95" customHeight="1">
      <c r="A10" s="78" t="s">
        <v>38</v>
      </c>
      <c r="B10" s="99" t="s">
        <v>118</v>
      </c>
      <c r="C10" s="100"/>
      <c r="D10" s="101"/>
      <c r="E10" s="61" t="s">
        <v>86</v>
      </c>
      <c r="F10" s="90" t="s">
        <v>87</v>
      </c>
      <c r="K10" s="23"/>
    </row>
    <row r="11" spans="1:11" ht="19.95" customHeight="1">
      <c r="A11" s="78" t="s">
        <v>91</v>
      </c>
      <c r="B11" s="99" t="s">
        <v>119</v>
      </c>
      <c r="C11" s="100"/>
      <c r="D11" s="101"/>
      <c r="E11" s="61" t="s">
        <v>120</v>
      </c>
      <c r="F11" s="90" t="s">
        <v>87</v>
      </c>
      <c r="K11" s="23"/>
    </row>
    <row r="12" spans="1:11" ht="19.95" customHeight="1">
      <c r="A12" s="78" t="s">
        <v>92</v>
      </c>
      <c r="B12" s="99" t="s">
        <v>154</v>
      </c>
      <c r="C12" s="100"/>
      <c r="D12" s="101"/>
      <c r="E12" s="61" t="s">
        <v>163</v>
      </c>
      <c r="F12" s="90" t="s">
        <v>87</v>
      </c>
    </row>
    <row r="13" spans="1:11" ht="19.95" customHeight="1">
      <c r="A13" s="78" t="s">
        <v>93</v>
      </c>
      <c r="B13" s="99" t="s">
        <v>173</v>
      </c>
      <c r="C13" s="100"/>
      <c r="D13" s="101"/>
      <c r="E13" s="61" t="s">
        <v>86</v>
      </c>
      <c r="F13" s="90" t="s">
        <v>87</v>
      </c>
    </row>
    <row r="14" spans="1:11" ht="19.95" customHeight="1">
      <c r="A14" s="78" t="s">
        <v>121</v>
      </c>
      <c r="B14" s="99" t="s">
        <v>229</v>
      </c>
      <c r="C14" s="100"/>
      <c r="D14" s="101"/>
      <c r="E14" s="61" t="s">
        <v>86</v>
      </c>
      <c r="F14" s="90" t="s">
        <v>87</v>
      </c>
    </row>
    <row r="15" spans="1:11" ht="19.95" customHeight="1">
      <c r="A15" s="78" t="s">
        <v>122</v>
      </c>
      <c r="B15" s="99" t="s">
        <v>124</v>
      </c>
      <c r="C15" s="100"/>
      <c r="D15" s="101"/>
      <c r="E15" s="61" t="s">
        <v>86</v>
      </c>
      <c r="F15" s="90" t="s">
        <v>87</v>
      </c>
    </row>
    <row r="16" spans="1:11" ht="19.95" customHeight="1">
      <c r="A16" s="78" t="s">
        <v>123</v>
      </c>
      <c r="B16" s="99" t="s">
        <v>126</v>
      </c>
      <c r="C16" s="100"/>
      <c r="D16" s="101"/>
      <c r="E16" s="61" t="s">
        <v>86</v>
      </c>
      <c r="F16" s="90" t="s">
        <v>87</v>
      </c>
    </row>
    <row r="17" spans="1:6" ht="19.95" customHeight="1">
      <c r="A17" s="78" t="s">
        <v>125</v>
      </c>
      <c r="B17" s="99" t="s">
        <v>164</v>
      </c>
      <c r="C17" s="100"/>
      <c r="D17" s="101"/>
      <c r="E17" s="61" t="s">
        <v>163</v>
      </c>
      <c r="F17" s="90"/>
    </row>
    <row r="18" spans="1:6" ht="19.95" customHeight="1">
      <c r="A18" s="78" t="s">
        <v>170</v>
      </c>
      <c r="B18" s="99" t="s">
        <v>171</v>
      </c>
      <c r="C18" s="100"/>
      <c r="D18" s="101"/>
      <c r="E18" s="61" t="s">
        <v>86</v>
      </c>
      <c r="F18" s="90" t="s">
        <v>87</v>
      </c>
    </row>
    <row r="19" spans="1:6" s="58" customFormat="1" ht="19.95" customHeight="1">
      <c r="A19" s="79" t="s">
        <v>174</v>
      </c>
      <c r="B19" s="99" t="s">
        <v>254</v>
      </c>
      <c r="C19" s="100"/>
      <c r="D19" s="101"/>
      <c r="E19" s="61" t="s">
        <v>175</v>
      </c>
      <c r="F19" s="90" t="s">
        <v>87</v>
      </c>
    </row>
    <row r="20" spans="1:6" ht="30" customHeight="1">
      <c r="A20" s="79" t="s">
        <v>73</v>
      </c>
      <c r="B20" s="119" t="s">
        <v>159</v>
      </c>
      <c r="C20" s="119"/>
      <c r="D20" s="119"/>
      <c r="E20" s="119"/>
      <c r="F20" s="90"/>
    </row>
    <row r="21" spans="1:6" ht="30" customHeight="1">
      <c r="A21" s="78" t="s">
        <v>100</v>
      </c>
      <c r="B21" s="113" t="s">
        <v>258</v>
      </c>
      <c r="C21" s="113"/>
      <c r="D21" s="113"/>
      <c r="E21" s="61" t="s">
        <v>163</v>
      </c>
      <c r="F21" s="90" t="s">
        <v>87</v>
      </c>
    </row>
    <row r="22" spans="1:6" ht="19.95" customHeight="1">
      <c r="A22" s="78" t="s">
        <v>99</v>
      </c>
      <c r="B22" s="113" t="s">
        <v>176</v>
      </c>
      <c r="C22" s="113"/>
      <c r="D22" s="113"/>
      <c r="E22" s="61" t="s">
        <v>163</v>
      </c>
      <c r="F22" s="90" t="s">
        <v>87</v>
      </c>
    </row>
    <row r="23" spans="1:6" s="58" customFormat="1" ht="34.200000000000003" customHeight="1">
      <c r="A23" s="79" t="s">
        <v>177</v>
      </c>
      <c r="B23" s="99" t="s">
        <v>178</v>
      </c>
      <c r="C23" s="100"/>
      <c r="D23" s="101"/>
      <c r="E23" s="61" t="s">
        <v>163</v>
      </c>
      <c r="F23" s="90" t="s">
        <v>87</v>
      </c>
    </row>
    <row r="24" spans="1:6" s="58" customFormat="1" ht="30" customHeight="1">
      <c r="A24" s="79" t="s">
        <v>180</v>
      </c>
      <c r="B24" s="120" t="s">
        <v>255</v>
      </c>
      <c r="C24" s="121"/>
      <c r="D24" s="122"/>
      <c r="E24" s="61" t="s">
        <v>163</v>
      </c>
      <c r="F24" s="90" t="s">
        <v>87</v>
      </c>
    </row>
    <row r="25" spans="1:6" s="58" customFormat="1" ht="19.95" customHeight="1">
      <c r="A25" s="79" t="s">
        <v>179</v>
      </c>
      <c r="B25" s="99" t="s">
        <v>256</v>
      </c>
      <c r="C25" s="100"/>
      <c r="D25" s="101"/>
      <c r="E25" s="61" t="s">
        <v>163</v>
      </c>
      <c r="F25" s="90" t="s">
        <v>87</v>
      </c>
    </row>
    <row r="26" spans="1:6" s="58" customFormat="1" ht="19.95" customHeight="1">
      <c r="A26" s="79" t="s">
        <v>181</v>
      </c>
      <c r="B26" s="99" t="s">
        <v>257</v>
      </c>
      <c r="C26" s="100"/>
      <c r="D26" s="101"/>
      <c r="E26" s="61" t="s">
        <v>163</v>
      </c>
      <c r="F26" s="90" t="s">
        <v>87</v>
      </c>
    </row>
    <row r="27" spans="1:6" s="58" customFormat="1" ht="30" customHeight="1">
      <c r="A27" s="79" t="s">
        <v>182</v>
      </c>
      <c r="B27" s="120" t="s">
        <v>183</v>
      </c>
      <c r="C27" s="121"/>
      <c r="D27" s="122"/>
      <c r="E27" s="61" t="s">
        <v>163</v>
      </c>
      <c r="F27" s="90" t="s">
        <v>87</v>
      </c>
    </row>
    <row r="28" spans="1:6" s="58" customFormat="1" ht="18" customHeight="1">
      <c r="A28" s="79" t="s">
        <v>184</v>
      </c>
      <c r="B28" s="99" t="s">
        <v>185</v>
      </c>
      <c r="C28" s="100"/>
      <c r="D28" s="101"/>
      <c r="E28" s="61" t="s">
        <v>163</v>
      </c>
      <c r="F28" s="90" t="s">
        <v>87</v>
      </c>
    </row>
    <row r="29" spans="1:6" s="58" customFormat="1" ht="19.95" customHeight="1">
      <c r="A29" s="79" t="s">
        <v>186</v>
      </c>
      <c r="B29" s="99" t="s">
        <v>187</v>
      </c>
      <c r="C29" s="100"/>
      <c r="D29" s="101"/>
      <c r="E29" s="61" t="s">
        <v>163</v>
      </c>
      <c r="F29" s="90" t="s">
        <v>87</v>
      </c>
    </row>
    <row r="30" spans="1:6" ht="18" customHeight="1">
      <c r="A30" s="116" t="s">
        <v>5</v>
      </c>
      <c r="B30" s="117"/>
      <c r="C30" s="117"/>
      <c r="D30" s="118"/>
      <c r="E30" s="91"/>
      <c r="F30" s="92"/>
    </row>
    <row r="31" spans="1:6" s="53" customFormat="1" ht="18.600000000000001" customHeight="1">
      <c r="A31" s="116" t="s">
        <v>4</v>
      </c>
      <c r="B31" s="117"/>
      <c r="C31" s="117"/>
      <c r="D31" s="118"/>
      <c r="E31" s="93"/>
      <c r="F31" s="94"/>
    </row>
    <row r="32" spans="1:6" s="53" customFormat="1" ht="18.600000000000001" customHeight="1">
      <c r="A32" s="83" t="s">
        <v>160</v>
      </c>
      <c r="B32" s="116" t="s">
        <v>68</v>
      </c>
      <c r="C32" s="117"/>
      <c r="D32" s="117"/>
      <c r="E32" s="117"/>
      <c r="F32" s="118"/>
    </row>
    <row r="33" spans="1:6" s="53" customFormat="1" ht="18.600000000000001" customHeight="1">
      <c r="A33" s="95" t="s">
        <v>161</v>
      </c>
      <c r="B33" s="99" t="s">
        <v>39</v>
      </c>
      <c r="C33" s="100"/>
      <c r="D33" s="100"/>
      <c r="E33" s="100"/>
      <c r="F33" s="101"/>
    </row>
    <row r="34" spans="1:6" s="53" customFormat="1" ht="33.75" customHeight="1">
      <c r="A34" s="95" t="s">
        <v>162</v>
      </c>
      <c r="B34" s="120" t="s">
        <v>88</v>
      </c>
      <c r="C34" s="121"/>
      <c r="D34" s="121"/>
      <c r="E34" s="121"/>
      <c r="F34" s="122"/>
    </row>
    <row r="35" spans="1:6" s="40" customFormat="1" ht="24" customHeight="1">
      <c r="A35" s="96">
        <v>2</v>
      </c>
      <c r="B35" s="102" t="s">
        <v>7</v>
      </c>
      <c r="C35" s="103"/>
      <c r="D35" s="103"/>
      <c r="E35" s="104"/>
      <c r="F35" s="71"/>
    </row>
    <row r="36" spans="1:6" ht="24" customHeight="1">
      <c r="A36" s="95" t="s">
        <v>155</v>
      </c>
      <c r="B36" s="105" t="s">
        <v>85</v>
      </c>
      <c r="C36" s="105"/>
      <c r="D36" s="105"/>
      <c r="E36" s="105"/>
      <c r="F36" s="60" t="s">
        <v>87</v>
      </c>
    </row>
    <row r="37" spans="1:6" ht="24" customHeight="1">
      <c r="A37" s="95" t="s">
        <v>156</v>
      </c>
      <c r="B37" s="105" t="s">
        <v>250</v>
      </c>
      <c r="C37" s="105"/>
      <c r="D37" s="105"/>
      <c r="E37" s="105"/>
      <c r="F37" s="60" t="s">
        <v>87</v>
      </c>
    </row>
    <row r="38" spans="1:6" s="66" customFormat="1" ht="33.75" customHeight="1">
      <c r="A38" s="97" t="s">
        <v>249</v>
      </c>
      <c r="B38" s="105" t="s">
        <v>264</v>
      </c>
      <c r="C38" s="105"/>
      <c r="D38" s="105"/>
      <c r="E38" s="105"/>
      <c r="F38" s="60" t="s">
        <v>87</v>
      </c>
    </row>
    <row r="39" spans="1:6" ht="24" customHeight="1">
      <c r="A39" s="102" t="s">
        <v>54</v>
      </c>
      <c r="B39" s="103"/>
      <c r="C39" s="103"/>
      <c r="D39" s="103"/>
      <c r="E39" s="104"/>
      <c r="F39" s="92"/>
    </row>
    <row r="40" spans="1:6" ht="24" customHeight="1">
      <c r="A40" s="102" t="s">
        <v>103</v>
      </c>
      <c r="B40" s="103"/>
      <c r="C40" s="103"/>
      <c r="D40" s="103"/>
      <c r="E40" s="98">
        <v>0.2</v>
      </c>
      <c r="F40" s="92"/>
    </row>
    <row r="41" spans="1:6" ht="12.75" customHeight="1"/>
    <row r="42" spans="1:6" ht="20.399999999999999" customHeight="1">
      <c r="A42" s="53" t="s">
        <v>1</v>
      </c>
      <c r="B42" s="53"/>
      <c r="C42" s="53"/>
      <c r="D42" s="51" t="s">
        <v>2</v>
      </c>
      <c r="E42" s="51"/>
    </row>
    <row r="43" spans="1:6" ht="20.399999999999999" customHeight="1">
      <c r="A43" s="112" t="s">
        <v>157</v>
      </c>
      <c r="B43" s="112"/>
      <c r="C43" s="112"/>
      <c r="D43" s="107"/>
      <c r="E43" s="107"/>
      <c r="F43" s="107"/>
    </row>
    <row r="44" spans="1:6" ht="20.399999999999999" customHeight="1">
      <c r="A44" s="112" t="s">
        <v>104</v>
      </c>
      <c r="B44" s="112"/>
      <c r="C44" s="112"/>
      <c r="D44" s="107"/>
      <c r="E44" s="107"/>
      <c r="F44" s="107"/>
    </row>
    <row r="45" spans="1:6" ht="20.399999999999999" customHeight="1">
      <c r="A45" s="106" t="s">
        <v>105</v>
      </c>
      <c r="B45" s="106"/>
      <c r="C45" s="106"/>
      <c r="D45" s="106" t="s">
        <v>106</v>
      </c>
      <c r="E45" s="106"/>
      <c r="F45" s="106"/>
    </row>
  </sheetData>
  <mergeCells count="45">
    <mergeCell ref="A1:F1"/>
    <mergeCell ref="A2:F2"/>
    <mergeCell ref="B35:E35"/>
    <mergeCell ref="A30:D30"/>
    <mergeCell ref="A31:D31"/>
    <mergeCell ref="B20:E20"/>
    <mergeCell ref="B22:D22"/>
    <mergeCell ref="B18:D18"/>
    <mergeCell ref="B19:D19"/>
    <mergeCell ref="B32:F32"/>
    <mergeCell ref="B33:F33"/>
    <mergeCell ref="B34:F34"/>
    <mergeCell ref="B26:D26"/>
    <mergeCell ref="B28:D28"/>
    <mergeCell ref="B16:D16"/>
    <mergeCell ref="B10:D10"/>
    <mergeCell ref="A45:C45"/>
    <mergeCell ref="D43:F43"/>
    <mergeCell ref="D45:F45"/>
    <mergeCell ref="A4:F4"/>
    <mergeCell ref="A6:F6"/>
    <mergeCell ref="B7:D7"/>
    <mergeCell ref="B8:D8"/>
    <mergeCell ref="B9:D9"/>
    <mergeCell ref="A5:F5"/>
    <mergeCell ref="A44:C44"/>
    <mergeCell ref="A40:D40"/>
    <mergeCell ref="B21:D21"/>
    <mergeCell ref="B14:D14"/>
    <mergeCell ref="B17:D17"/>
    <mergeCell ref="D44:F44"/>
    <mergeCell ref="A43:C43"/>
    <mergeCell ref="B13:D13"/>
    <mergeCell ref="B11:D11"/>
    <mergeCell ref="B12:D12"/>
    <mergeCell ref="B15:D15"/>
    <mergeCell ref="A39:E39"/>
    <mergeCell ref="B37:E37"/>
    <mergeCell ref="B23:D23"/>
    <mergeCell ref="B29:D29"/>
    <mergeCell ref="B24:D24"/>
    <mergeCell ref="B27:D27"/>
    <mergeCell ref="B25:D25"/>
    <mergeCell ref="B36:E36"/>
    <mergeCell ref="B38:E38"/>
  </mergeCells>
  <phoneticPr fontId="4" type="noConversion"/>
  <pageMargins left="0.59055118110236227" right="0.39370078740157483" top="0.59055118110236227" bottom="0.39166666666666666" header="0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view="pageLayout" topLeftCell="A28" zoomScaleNormal="100" workbookViewId="0">
      <selection activeCell="B36" sqref="B36:C36"/>
    </sheetView>
  </sheetViews>
  <sheetFormatPr defaultColWidth="9.109375" defaultRowHeight="13.8"/>
  <cols>
    <col min="1" max="1" width="7.33203125" style="26" customWidth="1"/>
    <col min="2" max="2" width="39.88671875" style="26" customWidth="1"/>
    <col min="3" max="3" width="17.88671875" style="26" customWidth="1"/>
    <col min="4" max="4" width="24.109375" style="26" customWidth="1"/>
    <col min="5" max="16384" width="9.109375" style="26"/>
  </cols>
  <sheetData>
    <row r="1" spans="1:7" ht="24" customHeight="1">
      <c r="A1" s="114" t="s">
        <v>51</v>
      </c>
      <c r="B1" s="114"/>
      <c r="C1" s="114"/>
      <c r="D1" s="114"/>
    </row>
    <row r="2" spans="1:7" ht="24" customHeight="1">
      <c r="A2" s="115" t="s">
        <v>107</v>
      </c>
      <c r="B2" s="115"/>
      <c r="C2" s="115"/>
      <c r="D2" s="115"/>
    </row>
    <row r="4" spans="1:7" ht="18" customHeight="1">
      <c r="A4" s="123" t="s">
        <v>67</v>
      </c>
      <c r="B4" s="123"/>
      <c r="C4" s="123"/>
      <c r="D4" s="123"/>
    </row>
    <row r="5" spans="1:7" ht="18" customHeight="1">
      <c r="A5" s="124" t="str">
        <f>Прил.1!A5</f>
        <v>Высокоточный балансировочный станок</v>
      </c>
      <c r="B5" s="124"/>
      <c r="C5" s="124"/>
      <c r="D5" s="124"/>
    </row>
    <row r="6" spans="1:7" ht="11.25" customHeight="1"/>
    <row r="7" spans="1:7" ht="28.5" customHeight="1">
      <c r="A7" s="7" t="s">
        <v>0</v>
      </c>
      <c r="B7" s="125" t="s">
        <v>127</v>
      </c>
      <c r="C7" s="126"/>
      <c r="D7" s="41" t="s">
        <v>49</v>
      </c>
      <c r="E7" s="52"/>
      <c r="F7" s="52"/>
      <c r="G7" s="52"/>
    </row>
    <row r="8" spans="1:7" ht="20.399999999999999" customHeight="1">
      <c r="A8" s="6" t="s">
        <v>3</v>
      </c>
      <c r="B8" s="190" t="s">
        <v>128</v>
      </c>
      <c r="C8" s="190"/>
      <c r="D8" s="42" t="s">
        <v>129</v>
      </c>
      <c r="E8" s="52"/>
      <c r="F8" s="52"/>
      <c r="G8" s="52"/>
    </row>
    <row r="9" spans="1:7" ht="20.399999999999999" customHeight="1">
      <c r="A9" s="6" t="s">
        <v>25</v>
      </c>
      <c r="B9" s="120" t="s">
        <v>251</v>
      </c>
      <c r="C9" s="122"/>
      <c r="D9" s="43">
        <v>0.01</v>
      </c>
      <c r="E9" s="52"/>
      <c r="F9" s="52"/>
      <c r="G9" s="52"/>
    </row>
    <row r="10" spans="1:7" ht="32.25" customHeight="1">
      <c r="A10" s="6" t="s">
        <v>90</v>
      </c>
      <c r="B10" s="120" t="s">
        <v>259</v>
      </c>
      <c r="C10" s="122"/>
      <c r="D10" s="43">
        <v>3.7000000000000002E-3</v>
      </c>
      <c r="E10" s="52"/>
      <c r="F10" s="52"/>
      <c r="G10" s="52"/>
    </row>
    <row r="11" spans="1:7" ht="18.600000000000001" customHeight="1">
      <c r="A11" s="6" t="s">
        <v>188</v>
      </c>
      <c r="B11" s="120" t="s">
        <v>130</v>
      </c>
      <c r="C11" s="122"/>
      <c r="D11" s="42">
        <v>2</v>
      </c>
      <c r="E11" s="52"/>
      <c r="F11" s="52"/>
      <c r="G11" s="52"/>
    </row>
    <row r="12" spans="1:7" ht="18.600000000000001" customHeight="1">
      <c r="A12" s="6" t="s">
        <v>189</v>
      </c>
      <c r="B12" s="120" t="s">
        <v>131</v>
      </c>
      <c r="C12" s="122"/>
      <c r="D12" s="42" t="s">
        <v>132</v>
      </c>
      <c r="E12" s="52"/>
      <c r="F12" s="52"/>
      <c r="G12" s="52"/>
    </row>
    <row r="13" spans="1:7" ht="18.600000000000001" customHeight="1">
      <c r="A13" s="44" t="s">
        <v>190</v>
      </c>
      <c r="B13" s="190" t="s">
        <v>261</v>
      </c>
      <c r="C13" s="190"/>
      <c r="D13" s="45" t="s">
        <v>133</v>
      </c>
      <c r="E13" s="52"/>
      <c r="F13" s="52"/>
      <c r="G13" s="52"/>
    </row>
    <row r="14" spans="1:7" ht="18.600000000000001" customHeight="1">
      <c r="A14" s="6" t="s">
        <v>191</v>
      </c>
      <c r="B14" s="120" t="s">
        <v>134</v>
      </c>
      <c r="C14" s="122"/>
      <c r="D14" s="45" t="s">
        <v>135</v>
      </c>
      <c r="E14" s="52"/>
      <c r="F14" s="52"/>
      <c r="G14" s="52"/>
    </row>
    <row r="15" spans="1:7" ht="90" customHeight="1">
      <c r="A15" s="6" t="s">
        <v>192</v>
      </c>
      <c r="B15" s="120" t="s">
        <v>136</v>
      </c>
      <c r="C15" s="122"/>
      <c r="D15" s="46" t="s">
        <v>260</v>
      </c>
      <c r="E15" s="52"/>
      <c r="F15" s="52"/>
      <c r="G15" s="52"/>
    </row>
    <row r="16" spans="1:7" ht="18" customHeight="1">
      <c r="A16" s="135" t="s">
        <v>193</v>
      </c>
      <c r="B16" s="191" t="s">
        <v>137</v>
      </c>
      <c r="C16" s="192"/>
      <c r="D16" s="46" t="s">
        <v>138</v>
      </c>
      <c r="E16" s="52"/>
      <c r="F16" s="52"/>
      <c r="G16" s="52"/>
    </row>
    <row r="17" spans="1:7" ht="18" customHeight="1">
      <c r="A17" s="136"/>
      <c r="B17" s="193"/>
      <c r="C17" s="194"/>
      <c r="D17" s="46" t="s">
        <v>230</v>
      </c>
      <c r="E17" s="52"/>
      <c r="F17" s="52"/>
      <c r="G17" s="52"/>
    </row>
    <row r="18" spans="1:7" s="28" customFormat="1" ht="18" customHeight="1">
      <c r="A18" s="6" t="s">
        <v>194</v>
      </c>
      <c r="B18" s="190" t="s">
        <v>139</v>
      </c>
      <c r="C18" s="190"/>
      <c r="D18" s="47" t="s">
        <v>140</v>
      </c>
      <c r="E18" s="27"/>
      <c r="F18" s="27"/>
      <c r="G18" s="27"/>
    </row>
    <row r="19" spans="1:7" s="28" customFormat="1" ht="16.5" customHeight="1">
      <c r="A19" s="6" t="s">
        <v>195</v>
      </c>
      <c r="B19" s="120" t="s">
        <v>141</v>
      </c>
      <c r="C19" s="122"/>
      <c r="D19" s="45" t="s">
        <v>142</v>
      </c>
      <c r="E19" s="27"/>
      <c r="F19" s="27"/>
      <c r="G19" s="27"/>
    </row>
    <row r="20" spans="1:7" s="28" customFormat="1" ht="16.5" customHeight="1">
      <c r="A20" s="6" t="s">
        <v>196</v>
      </c>
      <c r="B20" s="120" t="s">
        <v>245</v>
      </c>
      <c r="C20" s="122"/>
      <c r="D20" s="61" t="s">
        <v>246</v>
      </c>
      <c r="E20" s="27"/>
      <c r="F20" s="27"/>
      <c r="G20" s="27"/>
    </row>
    <row r="21" spans="1:7" s="28" customFormat="1" ht="16.5" customHeight="1">
      <c r="A21" s="6" t="s">
        <v>197</v>
      </c>
      <c r="B21" s="120" t="s">
        <v>143</v>
      </c>
      <c r="C21" s="122"/>
      <c r="D21" s="48" t="s">
        <v>144</v>
      </c>
      <c r="E21" s="27"/>
      <c r="F21" s="27"/>
      <c r="G21" s="27"/>
    </row>
    <row r="22" spans="1:7" s="28" customFormat="1" ht="15.75" customHeight="1">
      <c r="A22" s="6" t="s">
        <v>198</v>
      </c>
      <c r="B22" s="190" t="s">
        <v>231</v>
      </c>
      <c r="C22" s="190"/>
      <c r="D22" s="48" t="s">
        <v>145</v>
      </c>
      <c r="E22" s="27"/>
      <c r="F22" s="27"/>
      <c r="G22" s="27"/>
    </row>
    <row r="23" spans="1:7" s="28" customFormat="1" ht="16.5" customHeight="1">
      <c r="A23" s="6" t="s">
        <v>199</v>
      </c>
      <c r="B23" s="120" t="s">
        <v>146</v>
      </c>
      <c r="C23" s="122"/>
      <c r="D23" s="48">
        <v>30</v>
      </c>
      <c r="E23" s="27"/>
      <c r="F23" s="27"/>
      <c r="G23" s="27"/>
    </row>
    <row r="24" spans="1:7" s="28" customFormat="1" ht="19.5" customHeight="1">
      <c r="A24" s="6" t="s">
        <v>200</v>
      </c>
      <c r="B24" s="190" t="s">
        <v>147</v>
      </c>
      <c r="C24" s="190"/>
      <c r="D24" s="48" t="s">
        <v>148</v>
      </c>
      <c r="E24" s="27"/>
      <c r="F24" s="27"/>
      <c r="G24" s="27"/>
    </row>
    <row r="25" spans="1:7" s="28" customFormat="1" ht="15.75" customHeight="1">
      <c r="A25" s="44" t="s">
        <v>201</v>
      </c>
      <c r="B25" s="120" t="s">
        <v>232</v>
      </c>
      <c r="C25" s="122"/>
      <c r="D25" s="48">
        <v>2</v>
      </c>
      <c r="E25" s="27"/>
      <c r="F25" s="27"/>
      <c r="G25" s="27"/>
    </row>
    <row r="26" spans="1:7" s="28" customFormat="1" ht="31.5" customHeight="1">
      <c r="A26" s="44" t="s">
        <v>204</v>
      </c>
      <c r="B26" s="120" t="s">
        <v>149</v>
      </c>
      <c r="C26" s="121"/>
      <c r="D26" s="122"/>
      <c r="E26" s="27"/>
      <c r="F26" s="27"/>
      <c r="G26" s="27"/>
    </row>
    <row r="27" spans="1:7" s="28" customFormat="1" ht="30.75" customHeight="1">
      <c r="A27" s="6" t="s">
        <v>202</v>
      </c>
      <c r="B27" s="190" t="s">
        <v>233</v>
      </c>
      <c r="C27" s="190"/>
      <c r="D27" s="70" t="s">
        <v>205</v>
      </c>
      <c r="E27" s="27"/>
      <c r="F27" s="27"/>
      <c r="G27" s="27"/>
    </row>
    <row r="28" spans="1:7" s="28" customFormat="1" ht="16.5" customHeight="1">
      <c r="A28" s="6" t="s">
        <v>203</v>
      </c>
      <c r="B28" s="120" t="s">
        <v>214</v>
      </c>
      <c r="C28" s="122"/>
      <c r="D28" s="61" t="s">
        <v>152</v>
      </c>
      <c r="E28" s="27"/>
      <c r="F28" s="27"/>
      <c r="G28" s="27"/>
    </row>
    <row r="29" spans="1:7" s="28" customFormat="1" ht="16.5" customHeight="1">
      <c r="A29" s="6"/>
      <c r="B29" s="190" t="s">
        <v>151</v>
      </c>
      <c r="C29" s="190"/>
      <c r="D29" s="61" t="s">
        <v>150</v>
      </c>
      <c r="E29" s="27"/>
      <c r="F29" s="27"/>
      <c r="G29" s="27"/>
    </row>
    <row r="30" spans="1:7" s="28" customFormat="1" ht="16.5" customHeight="1">
      <c r="A30" s="6" t="s">
        <v>94</v>
      </c>
      <c r="B30" s="120" t="s">
        <v>252</v>
      </c>
      <c r="C30" s="121"/>
      <c r="D30" s="122"/>
      <c r="E30" s="27"/>
      <c r="F30" s="27"/>
      <c r="G30" s="27"/>
    </row>
    <row r="31" spans="1:7" s="28" customFormat="1" ht="31.5" customHeight="1">
      <c r="A31" s="6" t="s">
        <v>95</v>
      </c>
      <c r="B31" s="120" t="s">
        <v>234</v>
      </c>
      <c r="C31" s="122"/>
      <c r="D31" s="61">
        <v>1</v>
      </c>
      <c r="E31" s="27"/>
      <c r="F31" s="27"/>
      <c r="G31" s="27"/>
    </row>
    <row r="32" spans="1:7" s="28" customFormat="1" ht="32.25" customHeight="1">
      <c r="A32" s="6" t="s">
        <v>169</v>
      </c>
      <c r="B32" s="120" t="s">
        <v>235</v>
      </c>
      <c r="C32" s="122"/>
      <c r="D32" s="61" t="s">
        <v>213</v>
      </c>
      <c r="E32" s="27"/>
      <c r="F32" s="27"/>
      <c r="G32" s="27"/>
    </row>
    <row r="33" spans="1:7" s="28" customFormat="1" ht="15.75" customHeight="1">
      <c r="A33" s="6" t="s">
        <v>215</v>
      </c>
      <c r="B33" s="120" t="s">
        <v>216</v>
      </c>
      <c r="C33" s="122"/>
      <c r="D33" s="61" t="s">
        <v>217</v>
      </c>
      <c r="E33" s="27"/>
      <c r="F33" s="27"/>
      <c r="G33" s="27"/>
    </row>
    <row r="34" spans="1:7" s="28" customFormat="1" ht="48" customHeight="1">
      <c r="A34" s="6" t="s">
        <v>218</v>
      </c>
      <c r="B34" s="120" t="s">
        <v>219</v>
      </c>
      <c r="C34" s="122"/>
      <c r="D34" s="61" t="s">
        <v>220</v>
      </c>
      <c r="E34" s="27"/>
      <c r="F34" s="27"/>
      <c r="G34" s="27"/>
    </row>
    <row r="35" spans="1:7" s="28" customFormat="1" ht="36" customHeight="1">
      <c r="A35" s="6" t="s">
        <v>222</v>
      </c>
      <c r="B35" s="120" t="s">
        <v>262</v>
      </c>
      <c r="C35" s="122"/>
      <c r="D35" s="61" t="s">
        <v>221</v>
      </c>
      <c r="E35" s="27"/>
      <c r="F35" s="27"/>
      <c r="G35" s="27"/>
    </row>
    <row r="36" spans="1:7" s="28" customFormat="1" ht="37.200000000000003" customHeight="1">
      <c r="A36" s="6" t="s">
        <v>224</v>
      </c>
      <c r="B36" s="120" t="s">
        <v>248</v>
      </c>
      <c r="C36" s="122"/>
      <c r="D36" s="61" t="s">
        <v>223</v>
      </c>
      <c r="E36" s="27"/>
      <c r="F36" s="27"/>
      <c r="G36" s="27"/>
    </row>
    <row r="37" spans="1:7" s="28" customFormat="1" ht="21" customHeight="1">
      <c r="A37" s="6" t="s">
        <v>226</v>
      </c>
      <c r="B37" s="120" t="s">
        <v>225</v>
      </c>
      <c r="C37" s="122"/>
      <c r="D37" s="61">
        <v>15</v>
      </c>
      <c r="E37" s="27"/>
      <c r="F37" s="27"/>
      <c r="G37" s="27"/>
    </row>
    <row r="38" spans="1:7" s="28" customFormat="1" ht="21" customHeight="1">
      <c r="A38" s="6" t="s">
        <v>247</v>
      </c>
      <c r="B38" s="120" t="s">
        <v>227</v>
      </c>
      <c r="C38" s="122"/>
      <c r="D38" s="61" t="s">
        <v>228</v>
      </c>
      <c r="E38" s="27"/>
      <c r="F38" s="27"/>
      <c r="G38" s="27"/>
    </row>
    <row r="39" spans="1:7" s="28" customFormat="1">
      <c r="A39" s="16"/>
      <c r="B39" s="49"/>
      <c r="C39" s="49"/>
      <c r="D39" s="57"/>
      <c r="E39" s="27"/>
      <c r="F39" s="27"/>
      <c r="G39" s="27"/>
    </row>
    <row r="40" spans="1:7" s="28" customFormat="1">
      <c r="A40" s="16"/>
      <c r="B40" s="63"/>
      <c r="C40" s="63"/>
      <c r="D40" s="67"/>
      <c r="E40" s="27"/>
      <c r="F40" s="27"/>
      <c r="G40" s="27"/>
    </row>
    <row r="41" spans="1:7">
      <c r="B41" s="54"/>
      <c r="C41" s="54"/>
      <c r="D41" s="54"/>
    </row>
    <row r="42" spans="1:7" ht="21" customHeight="1">
      <c r="A42" s="130" t="s">
        <v>1</v>
      </c>
      <c r="B42" s="130"/>
      <c r="C42" s="128" t="s">
        <v>2</v>
      </c>
      <c r="D42" s="128"/>
      <c r="E42" s="50"/>
    </row>
    <row r="43" spans="1:7" ht="21" customHeight="1">
      <c r="A43" s="127" t="s">
        <v>62</v>
      </c>
      <c r="B43" s="127"/>
      <c r="C43" s="128"/>
      <c r="D43" s="128"/>
      <c r="E43" s="50"/>
    </row>
    <row r="44" spans="1:7" ht="21" customHeight="1">
      <c r="A44" s="107" t="s">
        <v>108</v>
      </c>
      <c r="B44" s="107"/>
      <c r="C44" s="107"/>
      <c r="D44" s="107"/>
      <c r="E44" s="55"/>
      <c r="F44" s="5"/>
    </row>
    <row r="45" spans="1:7" ht="21" customHeight="1">
      <c r="A45" s="129" t="s">
        <v>105</v>
      </c>
      <c r="B45" s="129"/>
      <c r="C45" s="106" t="str">
        <f>Прил.1!D45</f>
        <v>________________ /</v>
      </c>
      <c r="D45" s="106"/>
      <c r="E45" s="54"/>
    </row>
  </sheetData>
  <mergeCells count="44">
    <mergeCell ref="A1:D1"/>
    <mergeCell ref="A42:B42"/>
    <mergeCell ref="B19:C19"/>
    <mergeCell ref="B24:C24"/>
    <mergeCell ref="B25:C25"/>
    <mergeCell ref="A2:D2"/>
    <mergeCell ref="B12:C12"/>
    <mergeCell ref="B18:C18"/>
    <mergeCell ref="B14:C14"/>
    <mergeCell ref="B22:C22"/>
    <mergeCell ref="B23:C23"/>
    <mergeCell ref="B15:C15"/>
    <mergeCell ref="B16:C17"/>
    <mergeCell ref="B13:C13"/>
    <mergeCell ref="A16:A17"/>
    <mergeCell ref="B26:D26"/>
    <mergeCell ref="A43:B43"/>
    <mergeCell ref="C42:D42"/>
    <mergeCell ref="C43:D43"/>
    <mergeCell ref="C45:D45"/>
    <mergeCell ref="B28:C28"/>
    <mergeCell ref="A45:B45"/>
    <mergeCell ref="A44:B44"/>
    <mergeCell ref="C44:D44"/>
    <mergeCell ref="B29:C29"/>
    <mergeCell ref="B31:C31"/>
    <mergeCell ref="A4:D4"/>
    <mergeCell ref="A5:D5"/>
    <mergeCell ref="B7:C7"/>
    <mergeCell ref="B10:C10"/>
    <mergeCell ref="B11:C11"/>
    <mergeCell ref="B9:C9"/>
    <mergeCell ref="B8:C8"/>
    <mergeCell ref="B20:C20"/>
    <mergeCell ref="B27:C27"/>
    <mergeCell ref="B30:D30"/>
    <mergeCell ref="B38:C38"/>
    <mergeCell ref="B32:C32"/>
    <mergeCell ref="B33:C33"/>
    <mergeCell ref="B34:C34"/>
    <mergeCell ref="B35:C35"/>
    <mergeCell ref="B37:C37"/>
    <mergeCell ref="B36:C36"/>
    <mergeCell ref="B21:C21"/>
  </mergeCells>
  <phoneticPr fontId="4" type="noConversion"/>
  <pageMargins left="0.7" right="0.5166666666666667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"/>
  <sheetViews>
    <sheetView view="pageLayout" zoomScaleNormal="100" workbookViewId="0">
      <selection activeCell="D12" sqref="D12"/>
    </sheetView>
  </sheetViews>
  <sheetFormatPr defaultColWidth="9.109375" defaultRowHeight="13.2"/>
  <cols>
    <col min="1" max="1" width="4" style="22" customWidth="1"/>
    <col min="2" max="2" width="32.33203125" style="22" customWidth="1"/>
    <col min="3" max="3" width="5.88671875" style="22" customWidth="1"/>
    <col min="4" max="7" width="24.33203125" style="22" customWidth="1"/>
    <col min="8" max="16384" width="9.109375" style="22"/>
  </cols>
  <sheetData>
    <row r="1" spans="1:22" ht="22.2" customHeight="1">
      <c r="A1" s="114" t="s">
        <v>29</v>
      </c>
      <c r="B1" s="114"/>
      <c r="C1" s="114"/>
      <c r="D1" s="114"/>
      <c r="E1" s="114"/>
      <c r="F1" s="114"/>
      <c r="G1" s="114"/>
    </row>
    <row r="2" spans="1:22" ht="22.2" customHeight="1">
      <c r="A2" s="115" t="s">
        <v>109</v>
      </c>
      <c r="B2" s="115"/>
      <c r="C2" s="115"/>
      <c r="D2" s="115"/>
      <c r="E2" s="115"/>
      <c r="F2" s="115"/>
      <c r="G2" s="115"/>
    </row>
    <row r="3" spans="1:22" ht="15" customHeight="1">
      <c r="F3" s="20"/>
    </row>
    <row r="4" spans="1:22" ht="19.2" customHeight="1">
      <c r="A4" s="108" t="s">
        <v>26</v>
      </c>
      <c r="B4" s="108"/>
      <c r="C4" s="108"/>
      <c r="D4" s="108"/>
      <c r="E4" s="108"/>
      <c r="F4" s="108"/>
      <c r="G4" s="108"/>
    </row>
    <row r="5" spans="1:22" ht="19.2" customHeight="1">
      <c r="A5" s="108" t="str">
        <f>Прил.1!A5</f>
        <v>Высокоточный балансировочный станок</v>
      </c>
      <c r="B5" s="108"/>
      <c r="C5" s="108"/>
      <c r="D5" s="108"/>
      <c r="E5" s="108"/>
      <c r="F5" s="108"/>
      <c r="G5" s="108"/>
    </row>
    <row r="7" spans="1:22" ht="21.75" customHeight="1">
      <c r="A7" s="141" t="s">
        <v>0</v>
      </c>
      <c r="B7" s="141" t="s">
        <v>27</v>
      </c>
      <c r="C7" s="141" t="s">
        <v>10</v>
      </c>
      <c r="D7" s="147" t="s">
        <v>58</v>
      </c>
      <c r="E7" s="147"/>
      <c r="F7" s="147"/>
      <c r="G7" s="147"/>
    </row>
    <row r="8" spans="1:22" ht="99" customHeight="1">
      <c r="A8" s="142"/>
      <c r="B8" s="142"/>
      <c r="C8" s="142"/>
      <c r="D8" s="145" t="s">
        <v>59</v>
      </c>
      <c r="E8" s="146"/>
      <c r="F8" s="145" t="s">
        <v>165</v>
      </c>
      <c r="G8" s="146"/>
    </row>
    <row r="9" spans="1:22" s="2" customFormat="1" ht="58.5" customHeight="1">
      <c r="A9" s="1">
        <v>1</v>
      </c>
      <c r="B9" s="64" t="str">
        <f>A5</f>
        <v>Высокоточный балансировочный станок</v>
      </c>
      <c r="C9" s="61" t="s">
        <v>86</v>
      </c>
      <c r="D9" s="137" t="s">
        <v>158</v>
      </c>
      <c r="E9" s="138"/>
      <c r="F9" s="139" t="s">
        <v>102</v>
      </c>
      <c r="G9" s="140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2.25" customHeight="1">
      <c r="A10" s="29"/>
      <c r="B10" s="3"/>
      <c r="C10" s="3"/>
      <c r="D10" s="3"/>
      <c r="E10" s="3"/>
      <c r="F10" s="148"/>
      <c r="G10" s="148"/>
    </row>
    <row r="11" spans="1:22" ht="22.2" customHeight="1">
      <c r="A11" s="143" t="s">
        <v>1</v>
      </c>
      <c r="B11" s="143"/>
      <c r="C11" s="143"/>
      <c r="D11" s="24"/>
      <c r="E11" s="30"/>
      <c r="F11" s="128" t="s">
        <v>2</v>
      </c>
      <c r="G11" s="128"/>
    </row>
    <row r="12" spans="1:22" ht="22.2" customHeight="1">
      <c r="A12" s="144" t="s">
        <v>62</v>
      </c>
      <c r="B12" s="144"/>
      <c r="C12" s="144"/>
      <c r="D12" s="24"/>
      <c r="E12" s="30"/>
      <c r="F12" s="128"/>
      <c r="G12" s="128"/>
    </row>
    <row r="13" spans="1:22" ht="22.2" customHeight="1">
      <c r="A13" s="150" t="s">
        <v>104</v>
      </c>
      <c r="B13" s="150"/>
      <c r="C13" s="150"/>
      <c r="D13" s="9"/>
      <c r="E13" s="4"/>
      <c r="F13" s="107"/>
      <c r="G13" s="107"/>
    </row>
    <row r="14" spans="1:22" ht="22.2" customHeight="1">
      <c r="A14" s="149" t="s">
        <v>105</v>
      </c>
      <c r="B14" s="149"/>
      <c r="C14" s="149"/>
      <c r="E14" s="20"/>
      <c r="F14" s="149" t="str">
        <f>Прил.1!D45</f>
        <v>________________ /</v>
      </c>
      <c r="G14" s="149"/>
    </row>
  </sheetData>
  <mergeCells count="21">
    <mergeCell ref="A14:C14"/>
    <mergeCell ref="F11:G11"/>
    <mergeCell ref="F12:G12"/>
    <mergeCell ref="F14:G14"/>
    <mergeCell ref="A13:C13"/>
    <mergeCell ref="D9:E9"/>
    <mergeCell ref="A1:G1"/>
    <mergeCell ref="A2:G2"/>
    <mergeCell ref="F13:G13"/>
    <mergeCell ref="A4:G4"/>
    <mergeCell ref="A5:G5"/>
    <mergeCell ref="F9:G9"/>
    <mergeCell ref="A7:A8"/>
    <mergeCell ref="C7:C8"/>
    <mergeCell ref="A11:C11"/>
    <mergeCell ref="A12:C12"/>
    <mergeCell ref="B7:B8"/>
    <mergeCell ref="F8:G8"/>
    <mergeCell ref="D7:G7"/>
    <mergeCell ref="F10:G10"/>
    <mergeCell ref="D8:E8"/>
  </mergeCells>
  <phoneticPr fontId="4" type="noConversion"/>
  <pageMargins left="0.39370078740157483" right="0.39370078740157483" top="0.59055118110236227" bottom="0.78740157480314965" header="0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view="pageLayout" topLeftCell="A7" zoomScaleNormal="100" zoomScaleSheetLayoutView="120" workbookViewId="0">
      <selection activeCell="B9" sqref="B9:F9"/>
    </sheetView>
  </sheetViews>
  <sheetFormatPr defaultColWidth="9.109375" defaultRowHeight="13.2"/>
  <cols>
    <col min="1" max="1" width="4.6640625" style="22" customWidth="1"/>
    <col min="2" max="2" width="31.5546875" style="22" customWidth="1"/>
    <col min="3" max="3" width="16.33203125" style="22" customWidth="1"/>
    <col min="4" max="4" width="17" style="22" customWidth="1"/>
    <col min="5" max="5" width="7.88671875" style="22" customWidth="1"/>
    <col min="6" max="6" width="15" style="22" customWidth="1"/>
    <col min="7" max="16384" width="9.109375" style="22"/>
  </cols>
  <sheetData>
    <row r="1" spans="1:6" ht="21" customHeight="1">
      <c r="A1" s="114" t="s">
        <v>53</v>
      </c>
      <c r="B1" s="114"/>
      <c r="C1" s="114"/>
      <c r="D1" s="114"/>
      <c r="E1" s="114"/>
      <c r="F1" s="114"/>
    </row>
    <row r="2" spans="1:6" ht="21" customHeight="1">
      <c r="A2" s="115" t="s">
        <v>111</v>
      </c>
      <c r="B2" s="115"/>
      <c r="C2" s="115"/>
      <c r="D2" s="115"/>
      <c r="E2" s="115"/>
      <c r="F2" s="115"/>
    </row>
    <row r="3" spans="1:6">
      <c r="E3" s="20"/>
    </row>
    <row r="4" spans="1:6" ht="22.2" customHeight="1">
      <c r="A4" s="108" t="s">
        <v>50</v>
      </c>
      <c r="B4" s="108"/>
      <c r="C4" s="108"/>
      <c r="D4" s="108"/>
      <c r="E4" s="108"/>
      <c r="F4" s="108"/>
    </row>
    <row r="5" spans="1:6" ht="22.2" customHeight="1">
      <c r="A5" s="153" t="str">
        <f>Прил.1!A5</f>
        <v>Высокоточный балансировочный станок</v>
      </c>
      <c r="B5" s="153"/>
      <c r="C5" s="153"/>
      <c r="D5" s="153"/>
      <c r="E5" s="153"/>
      <c r="F5" s="153"/>
    </row>
    <row r="6" spans="1:6">
      <c r="A6" s="13"/>
      <c r="B6" s="13"/>
      <c r="C6" s="13"/>
      <c r="D6" s="13"/>
      <c r="E6" s="13"/>
      <c r="F6" s="13"/>
    </row>
    <row r="7" spans="1:6" ht="28.5" customHeight="1">
      <c r="A7" s="8" t="s">
        <v>0</v>
      </c>
      <c r="B7" s="154" t="s">
        <v>52</v>
      </c>
      <c r="C7" s="154"/>
      <c r="D7" s="154"/>
      <c r="E7" s="154"/>
      <c r="F7" s="154"/>
    </row>
    <row r="8" spans="1:6" s="24" customFormat="1" ht="24.6" customHeight="1">
      <c r="A8" s="73">
        <v>1</v>
      </c>
      <c r="B8" s="195" t="s">
        <v>206</v>
      </c>
      <c r="C8" s="195"/>
      <c r="D8" s="195"/>
      <c r="E8" s="195"/>
      <c r="F8" s="195"/>
    </row>
    <row r="9" spans="1:6" s="24" customFormat="1" ht="33" customHeight="1">
      <c r="A9" s="73">
        <v>2</v>
      </c>
      <c r="B9" s="195" t="s">
        <v>207</v>
      </c>
      <c r="C9" s="196"/>
      <c r="D9" s="196"/>
      <c r="E9" s="196"/>
      <c r="F9" s="196"/>
    </row>
    <row r="10" spans="1:6" s="24" customFormat="1" ht="19.8" customHeight="1">
      <c r="A10" s="73">
        <v>3</v>
      </c>
      <c r="B10" s="195" t="s">
        <v>208</v>
      </c>
      <c r="C10" s="195"/>
      <c r="D10" s="195"/>
      <c r="E10" s="195"/>
      <c r="F10" s="195"/>
    </row>
    <row r="11" spans="1:6" s="24" customFormat="1" ht="19.8" customHeight="1">
      <c r="A11" s="73" t="s">
        <v>47</v>
      </c>
      <c r="B11" s="195" t="s">
        <v>211</v>
      </c>
      <c r="C11" s="196"/>
      <c r="D11" s="196"/>
      <c r="E11" s="196"/>
      <c r="F11" s="196"/>
    </row>
    <row r="12" spans="1:6" s="24" customFormat="1" ht="34.5" customHeight="1">
      <c r="A12" s="73" t="s">
        <v>48</v>
      </c>
      <c r="B12" s="195" t="s">
        <v>263</v>
      </c>
      <c r="C12" s="196"/>
      <c r="D12" s="196"/>
      <c r="E12" s="196"/>
      <c r="F12" s="196"/>
    </row>
    <row r="13" spans="1:6" s="24" customFormat="1" ht="19.8" customHeight="1">
      <c r="A13" s="73">
        <v>4</v>
      </c>
      <c r="B13" s="197" t="s">
        <v>209</v>
      </c>
      <c r="C13" s="198"/>
      <c r="D13" s="198"/>
      <c r="E13" s="198"/>
      <c r="F13" s="199"/>
    </row>
    <row r="14" spans="1:6" s="24" customFormat="1" ht="19.8" customHeight="1">
      <c r="A14" s="74" t="s">
        <v>78</v>
      </c>
      <c r="B14" s="197" t="s">
        <v>74</v>
      </c>
      <c r="C14" s="198"/>
      <c r="D14" s="198"/>
      <c r="E14" s="198"/>
      <c r="F14" s="199"/>
    </row>
    <row r="15" spans="1:6" s="24" customFormat="1" ht="19.8" customHeight="1">
      <c r="A15" s="73" t="s">
        <v>79</v>
      </c>
      <c r="B15" s="197" t="s">
        <v>210</v>
      </c>
      <c r="C15" s="198"/>
      <c r="D15" s="198"/>
      <c r="E15" s="198"/>
      <c r="F15" s="199"/>
    </row>
    <row r="16" spans="1:6" s="24" customFormat="1" ht="19.8" customHeight="1">
      <c r="A16" s="73" t="s">
        <v>80</v>
      </c>
      <c r="B16" s="197" t="s">
        <v>75</v>
      </c>
      <c r="C16" s="198"/>
      <c r="D16" s="198"/>
      <c r="E16" s="198"/>
      <c r="F16" s="199"/>
    </row>
    <row r="17" spans="1:6" s="24" customFormat="1" ht="19.8" customHeight="1">
      <c r="A17" s="73" t="s">
        <v>81</v>
      </c>
      <c r="B17" s="197" t="s">
        <v>76</v>
      </c>
      <c r="C17" s="198"/>
      <c r="D17" s="198"/>
      <c r="E17" s="198"/>
      <c r="F17" s="199"/>
    </row>
    <row r="18" spans="1:6" s="24" customFormat="1" ht="19.8" customHeight="1">
      <c r="A18" s="73" t="s">
        <v>82</v>
      </c>
      <c r="B18" s="197" t="s">
        <v>77</v>
      </c>
      <c r="C18" s="198"/>
      <c r="D18" s="198"/>
      <c r="E18" s="198"/>
      <c r="F18" s="199"/>
    </row>
    <row r="19" spans="1:6" s="24" customFormat="1" ht="19.8" customHeight="1">
      <c r="A19" s="73">
        <v>5</v>
      </c>
      <c r="B19" s="197" t="s">
        <v>96</v>
      </c>
      <c r="C19" s="198"/>
      <c r="D19" s="198"/>
      <c r="E19" s="198"/>
      <c r="F19" s="199"/>
    </row>
    <row r="20" spans="1:6" s="24" customFormat="1">
      <c r="A20" s="151"/>
      <c r="B20" s="152"/>
      <c r="C20" s="152"/>
      <c r="D20" s="152"/>
      <c r="E20" s="12"/>
      <c r="F20" s="12"/>
    </row>
    <row r="21" spans="1:6" s="24" customFormat="1">
      <c r="A21" s="11"/>
      <c r="B21" s="12"/>
      <c r="C21" s="12"/>
      <c r="D21" s="12"/>
      <c r="E21" s="12"/>
      <c r="F21" s="12"/>
    </row>
    <row r="22" spans="1:6">
      <c r="A22" s="75"/>
      <c r="B22" s="76"/>
      <c r="C22" s="76"/>
      <c r="D22" s="76"/>
      <c r="E22" s="76"/>
      <c r="F22" s="76"/>
    </row>
    <row r="23" spans="1:6" ht="20.399999999999999" customHeight="1">
      <c r="A23" s="143" t="s">
        <v>1</v>
      </c>
      <c r="B23" s="143"/>
      <c r="C23" s="143"/>
      <c r="D23" s="128" t="s">
        <v>2</v>
      </c>
      <c r="E23" s="128"/>
      <c r="F23" s="128"/>
    </row>
    <row r="24" spans="1:6" ht="20.399999999999999" customHeight="1">
      <c r="A24" s="144" t="s">
        <v>110</v>
      </c>
      <c r="B24" s="144"/>
      <c r="C24" s="144"/>
      <c r="D24" s="128"/>
      <c r="E24" s="128"/>
      <c r="F24" s="128"/>
    </row>
    <row r="25" spans="1:6" ht="20.399999999999999" customHeight="1">
      <c r="A25" s="107" t="s">
        <v>108</v>
      </c>
      <c r="B25" s="107"/>
      <c r="C25" s="107"/>
      <c r="D25" s="107"/>
      <c r="E25" s="107"/>
      <c r="F25" s="107"/>
    </row>
    <row r="26" spans="1:6" ht="20.399999999999999" customHeight="1">
      <c r="A26" s="106" t="s">
        <v>105</v>
      </c>
      <c r="B26" s="106"/>
      <c r="C26" s="106"/>
      <c r="D26" s="106" t="str">
        <f>Прил.1!D45</f>
        <v>________________ /</v>
      </c>
      <c r="E26" s="106"/>
      <c r="F26" s="106"/>
    </row>
  </sheetData>
  <mergeCells count="26">
    <mergeCell ref="A4:F4"/>
    <mergeCell ref="A5:F5"/>
    <mergeCell ref="A24:C24"/>
    <mergeCell ref="A26:C26"/>
    <mergeCell ref="D23:F23"/>
    <mergeCell ref="D24:F24"/>
    <mergeCell ref="D26:F26"/>
    <mergeCell ref="B7:F7"/>
    <mergeCell ref="B12:F12"/>
    <mergeCell ref="B11:F11"/>
    <mergeCell ref="A1:F1"/>
    <mergeCell ref="A2:F2"/>
    <mergeCell ref="A25:C25"/>
    <mergeCell ref="D25:F25"/>
    <mergeCell ref="B19:F19"/>
    <mergeCell ref="B16:F16"/>
    <mergeCell ref="B17:F17"/>
    <mergeCell ref="A20:D20"/>
    <mergeCell ref="A23:C23"/>
    <mergeCell ref="B18:F18"/>
    <mergeCell ref="B13:F13"/>
    <mergeCell ref="B14:F14"/>
    <mergeCell ref="B15:F15"/>
    <mergeCell ref="B8:F8"/>
    <mergeCell ref="B9:F9"/>
    <mergeCell ref="B10:F10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view="pageLayout" topLeftCell="A4" zoomScaleNormal="100" workbookViewId="0">
      <selection activeCell="E56" sqref="E56"/>
    </sheetView>
  </sheetViews>
  <sheetFormatPr defaultColWidth="9.109375" defaultRowHeight="13.2"/>
  <cols>
    <col min="1" max="1" width="7.5546875" style="22" customWidth="1"/>
    <col min="2" max="2" width="12.6640625" style="22" customWidth="1"/>
    <col min="3" max="3" width="2.88671875" style="22" customWidth="1"/>
    <col min="4" max="4" width="4" style="22" customWidth="1"/>
    <col min="5" max="5" width="8.6640625" style="22" customWidth="1"/>
    <col min="6" max="6" width="23.6640625" style="22" customWidth="1"/>
    <col min="7" max="7" width="12.109375" style="15" customWidth="1"/>
    <col min="8" max="8" width="7.6640625" style="22" customWidth="1"/>
    <col min="9" max="9" width="13.44140625" style="22" customWidth="1"/>
    <col min="10" max="16384" width="9.109375" style="22"/>
  </cols>
  <sheetData>
    <row r="1" spans="1:10" ht="21.6" customHeight="1">
      <c r="A1" s="114" t="s">
        <v>30</v>
      </c>
      <c r="B1" s="114"/>
      <c r="C1" s="114"/>
      <c r="D1" s="114"/>
      <c r="E1" s="114"/>
      <c r="F1" s="114"/>
      <c r="G1" s="114"/>
      <c r="H1" s="114"/>
      <c r="I1" s="114"/>
    </row>
    <row r="2" spans="1:10" ht="21.6" customHeight="1">
      <c r="A2" s="115" t="s">
        <v>113</v>
      </c>
      <c r="B2" s="115"/>
      <c r="C2" s="115"/>
      <c r="D2" s="115"/>
      <c r="E2" s="115"/>
      <c r="F2" s="115"/>
      <c r="G2" s="115"/>
      <c r="H2" s="115"/>
      <c r="I2" s="115"/>
    </row>
    <row r="3" spans="1:10">
      <c r="A3" s="31"/>
      <c r="H3" s="159" t="s">
        <v>61</v>
      </c>
      <c r="I3" s="159"/>
    </row>
    <row r="4" spans="1:10" ht="20.399999999999999" customHeight="1">
      <c r="A4" s="108" t="s">
        <v>60</v>
      </c>
      <c r="B4" s="108"/>
      <c r="C4" s="108"/>
      <c r="D4" s="108"/>
      <c r="E4" s="108"/>
      <c r="F4" s="108"/>
      <c r="G4" s="108"/>
      <c r="H4" s="108"/>
      <c r="I4" s="108"/>
    </row>
    <row r="5" spans="1:10" ht="20.399999999999999" customHeight="1">
      <c r="A5" s="153" t="str">
        <f>Прил.1!A5</f>
        <v>Высокоточный балансировочный станок</v>
      </c>
      <c r="B5" s="153"/>
      <c r="C5" s="153"/>
      <c r="D5" s="153"/>
      <c r="E5" s="153"/>
      <c r="F5" s="153"/>
      <c r="G5" s="153"/>
      <c r="H5" s="153"/>
      <c r="I5" s="153"/>
    </row>
    <row r="6" spans="1:10" ht="19.2" customHeight="1">
      <c r="A6" s="13"/>
      <c r="B6" s="13"/>
      <c r="C6" s="13"/>
      <c r="D6" s="13"/>
      <c r="E6" s="13"/>
      <c r="F6" s="13"/>
      <c r="G6" s="32" t="s">
        <v>21</v>
      </c>
      <c r="H6" s="158" t="s">
        <v>55</v>
      </c>
      <c r="I6" s="158"/>
    </row>
    <row r="7" spans="1:10">
      <c r="A7" s="13"/>
      <c r="B7" s="13"/>
      <c r="C7" s="13"/>
      <c r="D7" s="13"/>
      <c r="E7" s="13"/>
      <c r="F7" s="14"/>
      <c r="G7" s="14"/>
      <c r="H7" s="14"/>
      <c r="I7" s="14"/>
    </row>
    <row r="8" spans="1:10" ht="20.399999999999999" customHeight="1">
      <c r="A8" s="13"/>
      <c r="B8" s="24" t="s">
        <v>13</v>
      </c>
      <c r="C8" s="168"/>
      <c r="D8" s="168"/>
      <c r="E8" s="168"/>
      <c r="F8" s="168"/>
      <c r="G8" s="168"/>
      <c r="H8" s="168"/>
      <c r="I8" s="168"/>
      <c r="J8" s="24"/>
    </row>
    <row r="9" spans="1:10" ht="20.399999999999999" customHeight="1">
      <c r="A9" s="13"/>
      <c r="B9" s="24" t="s">
        <v>14</v>
      </c>
      <c r="C9" s="24"/>
      <c r="D9" s="169" t="s">
        <v>62</v>
      </c>
      <c r="E9" s="169"/>
      <c r="F9" s="169"/>
      <c r="G9" s="169"/>
      <c r="H9" s="169"/>
      <c r="I9" s="169"/>
    </row>
    <row r="10" spans="1:10" ht="20.399999999999999" customHeight="1">
      <c r="A10" s="13"/>
      <c r="B10" s="24" t="s">
        <v>15</v>
      </c>
      <c r="C10" s="24"/>
      <c r="D10" s="169" t="s">
        <v>65</v>
      </c>
      <c r="E10" s="169"/>
      <c r="F10" s="169"/>
      <c r="G10" s="169"/>
      <c r="H10" s="169"/>
      <c r="I10" s="169"/>
    </row>
    <row r="11" spans="1:10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19.95" customHeight="1">
      <c r="A12" s="143" t="s">
        <v>112</v>
      </c>
      <c r="B12" s="143"/>
      <c r="C12" s="143"/>
      <c r="D12" s="143"/>
      <c r="E12" s="143"/>
      <c r="F12" s="143"/>
      <c r="G12" s="143"/>
      <c r="H12" s="143"/>
      <c r="I12" s="143"/>
    </row>
    <row r="13" spans="1:10" ht="19.95" customHeight="1">
      <c r="A13" s="21" t="s">
        <v>3</v>
      </c>
      <c r="B13" s="128" t="s">
        <v>16</v>
      </c>
      <c r="C13" s="128"/>
      <c r="D13" s="128"/>
      <c r="E13" s="128"/>
      <c r="F13" s="128"/>
      <c r="G13" s="128"/>
      <c r="H13" s="128"/>
      <c r="I13" s="128"/>
    </row>
    <row r="14" spans="1:10" ht="19.95" customHeight="1">
      <c r="A14" s="21"/>
      <c r="B14" s="25" t="s">
        <v>17</v>
      </c>
      <c r="C14" s="25"/>
      <c r="D14" s="155" t="str">
        <f>A5</f>
        <v>Высокоточный балансировочный станок</v>
      </c>
      <c r="E14" s="155"/>
      <c r="F14" s="155"/>
      <c r="G14" s="155"/>
      <c r="H14" s="155"/>
      <c r="I14" s="155"/>
    </row>
    <row r="15" spans="1:10" ht="19.95" customHeight="1">
      <c r="A15" s="21"/>
      <c r="B15" s="167" t="s">
        <v>83</v>
      </c>
      <c r="C15" s="167"/>
      <c r="D15" s="167"/>
      <c r="E15" s="167"/>
      <c r="F15" s="156"/>
      <c r="G15" s="156"/>
      <c r="H15" s="156"/>
      <c r="I15" s="156"/>
    </row>
    <row r="16" spans="1:10" ht="19.95" customHeight="1">
      <c r="A16" s="21"/>
      <c r="B16" s="25" t="s">
        <v>18</v>
      </c>
      <c r="C16" s="25"/>
      <c r="D16" s="25"/>
      <c r="E16" s="157"/>
      <c r="F16" s="157"/>
      <c r="G16" s="157"/>
      <c r="H16" s="157"/>
      <c r="I16" s="157"/>
    </row>
    <row r="17" spans="1:14" ht="19.95" customHeight="1">
      <c r="A17" s="21"/>
      <c r="B17" s="25" t="s">
        <v>19</v>
      </c>
      <c r="C17" s="157"/>
      <c r="D17" s="157"/>
      <c r="E17" s="157"/>
      <c r="F17" s="157"/>
      <c r="G17" s="157"/>
      <c r="H17" s="157"/>
      <c r="I17" s="14" t="s">
        <v>20</v>
      </c>
    </row>
    <row r="18" spans="1:14" ht="19.95" customHeight="1">
      <c r="A18" s="21" t="s">
        <v>25</v>
      </c>
      <c r="B18" s="167" t="s">
        <v>35</v>
      </c>
      <c r="C18" s="167"/>
      <c r="D18" s="167"/>
      <c r="E18" s="167"/>
      <c r="F18" s="167"/>
      <c r="G18" s="166"/>
      <c r="H18" s="166"/>
      <c r="I18" s="14" t="s">
        <v>98</v>
      </c>
    </row>
    <row r="20" spans="1:14" ht="36.6" customHeight="1">
      <c r="A20" s="1" t="s">
        <v>0</v>
      </c>
      <c r="B20" s="147" t="s">
        <v>236</v>
      </c>
      <c r="C20" s="147"/>
      <c r="D20" s="147"/>
      <c r="E20" s="147"/>
      <c r="F20" s="147"/>
      <c r="G20" s="147"/>
      <c r="H20" s="1" t="s">
        <v>8</v>
      </c>
      <c r="I20" s="56" t="s">
        <v>97</v>
      </c>
    </row>
    <row r="21" spans="1:14" ht="19.95" customHeight="1">
      <c r="A21" s="72">
        <v>1</v>
      </c>
      <c r="B21" s="170" t="str">
        <f>Прил.1!B8</f>
        <v>Высокоточный балансировочный станок</v>
      </c>
      <c r="C21" s="170"/>
      <c r="D21" s="170"/>
      <c r="E21" s="170"/>
      <c r="F21" s="170"/>
      <c r="G21" s="170"/>
      <c r="H21" s="72" t="s">
        <v>86</v>
      </c>
      <c r="I21" s="1"/>
    </row>
    <row r="22" spans="1:14" ht="19.95" customHeight="1">
      <c r="A22" s="77" t="str">
        <f>Прил.1!A9</f>
        <v>1.1.</v>
      </c>
      <c r="B22" s="171" t="str">
        <f>Прил.1!B9</f>
        <v xml:space="preserve">Базовая комплектация </v>
      </c>
      <c r="C22" s="170"/>
      <c r="D22" s="170"/>
      <c r="E22" s="170"/>
      <c r="F22" s="170"/>
      <c r="G22" s="170"/>
      <c r="H22" s="61"/>
      <c r="I22" s="2"/>
      <c r="N22" s="23"/>
    </row>
    <row r="23" spans="1:14" ht="19.95" customHeight="1">
      <c r="A23" s="78" t="str">
        <f>Прил.1!A10</f>
        <v>1.1.1.</v>
      </c>
      <c r="B23" s="113" t="str">
        <f>Прил.1!B10</f>
        <v>Высокоточный балансировочный станок</v>
      </c>
      <c r="C23" s="113"/>
      <c r="D23" s="113"/>
      <c r="E23" s="113"/>
      <c r="F23" s="113"/>
      <c r="G23" s="113"/>
      <c r="H23" s="61" t="s">
        <v>86</v>
      </c>
      <c r="I23" s="2"/>
      <c r="N23" s="23"/>
    </row>
    <row r="24" spans="1:14" ht="19.95" customHeight="1">
      <c r="A24" s="78" t="str">
        <f>Прил.1!A11</f>
        <v>1.1.2.</v>
      </c>
      <c r="B24" s="113" t="str">
        <f>Прил.1!B11</f>
        <v>Универсальная технологическая рама</v>
      </c>
      <c r="C24" s="113"/>
      <c r="D24" s="113"/>
      <c r="E24" s="113"/>
      <c r="F24" s="113"/>
      <c r="G24" s="113"/>
      <c r="H24" s="61" t="s">
        <v>86</v>
      </c>
      <c r="I24" s="2"/>
      <c r="N24" s="23"/>
    </row>
    <row r="25" spans="1:14" ht="19.95" customHeight="1">
      <c r="A25" s="78" t="str">
        <f>Прил.1!A12</f>
        <v>1.1.3.</v>
      </c>
      <c r="B25" s="113" t="str">
        <f>Прил.1!B12</f>
        <v>Комплект переходных рамок для гиромотора ГМ1800-10ФА</v>
      </c>
      <c r="C25" s="113"/>
      <c r="D25" s="113"/>
      <c r="E25" s="113"/>
      <c r="F25" s="113"/>
      <c r="G25" s="113"/>
      <c r="H25" s="61" t="s">
        <v>86</v>
      </c>
      <c r="I25" s="18"/>
      <c r="N25" s="23"/>
    </row>
    <row r="26" spans="1:14" ht="19.95" customHeight="1">
      <c r="A26" s="78" t="str">
        <f>Прил.1!A13</f>
        <v>1.1.4.</v>
      </c>
      <c r="B26" s="113" t="str">
        <f>Прил.1!B13</f>
        <v>Частотно-регулируемый привод для питания гиромотора</v>
      </c>
      <c r="C26" s="113"/>
      <c r="D26" s="113"/>
      <c r="E26" s="113"/>
      <c r="F26" s="113"/>
      <c r="G26" s="113"/>
      <c r="H26" s="61" t="s">
        <v>86</v>
      </c>
      <c r="I26" s="18"/>
      <c r="N26" s="23"/>
    </row>
    <row r="27" spans="1:14" ht="19.95" customHeight="1">
      <c r="A27" s="78" t="str">
        <f>Прил.1!A14</f>
        <v>1.1.5.</v>
      </c>
      <c r="B27" s="113" t="str">
        <f>Прил.1!B14</f>
        <v>Измерительная система xBal</v>
      </c>
      <c r="C27" s="113"/>
      <c r="D27" s="113"/>
      <c r="E27" s="113"/>
      <c r="F27" s="113"/>
      <c r="G27" s="113"/>
      <c r="H27" s="61" t="s">
        <v>86</v>
      </c>
      <c r="I27" s="2"/>
      <c r="N27" s="23"/>
    </row>
    <row r="28" spans="1:14" ht="19.95" customHeight="1">
      <c r="A28" s="78" t="str">
        <f>Прил.1!A15</f>
        <v>1.1.6.</v>
      </c>
      <c r="B28" s="99" t="str">
        <f>Прил.1!B15</f>
        <v>Моноблок с сенсорным экраном</v>
      </c>
      <c r="C28" s="100"/>
      <c r="D28" s="100"/>
      <c r="E28" s="100"/>
      <c r="F28" s="100"/>
      <c r="G28" s="101"/>
      <c r="H28" s="60" t="s">
        <v>86</v>
      </c>
      <c r="I28" s="2"/>
      <c r="N28" s="23"/>
    </row>
    <row r="29" spans="1:14" ht="19.95" customHeight="1">
      <c r="A29" s="78" t="str">
        <f>Прил.1!A16</f>
        <v>1.1.7.</v>
      </c>
      <c r="B29" s="99" t="str">
        <f>Прил.1!B16</f>
        <v>Лазерный датчик метки</v>
      </c>
      <c r="C29" s="100"/>
      <c r="D29" s="100"/>
      <c r="E29" s="100"/>
      <c r="F29" s="100"/>
      <c r="G29" s="101"/>
      <c r="H29" s="60" t="s">
        <v>86</v>
      </c>
      <c r="I29" s="2"/>
      <c r="N29" s="23"/>
    </row>
    <row r="30" spans="1:14" ht="19.95" customHeight="1">
      <c r="A30" s="78" t="str">
        <f>Прил.1!A17</f>
        <v>1.1.8.</v>
      </c>
      <c r="B30" s="113" t="str">
        <f>Прил.1!B17</f>
        <v>Комплект ЗИП в составе:</v>
      </c>
      <c r="C30" s="113"/>
      <c r="D30" s="113"/>
      <c r="E30" s="113"/>
      <c r="F30" s="113"/>
      <c r="G30" s="113"/>
      <c r="H30" s="60"/>
      <c r="I30" s="2"/>
      <c r="N30" s="23"/>
    </row>
    <row r="31" spans="1:14" s="54" customFormat="1" ht="19.95" customHeight="1">
      <c r="A31" s="78" t="s">
        <v>172</v>
      </c>
      <c r="B31" s="99" t="str">
        <f>Прил.1!B18</f>
        <v>Комплект шестигранных ключей</v>
      </c>
      <c r="C31" s="100"/>
      <c r="D31" s="100"/>
      <c r="E31" s="100"/>
      <c r="F31" s="100"/>
      <c r="G31" s="101"/>
      <c r="H31" s="60" t="s">
        <v>120</v>
      </c>
      <c r="I31" s="2"/>
      <c r="N31" s="23"/>
    </row>
    <row r="32" spans="1:14" s="58" customFormat="1" ht="19.95" customHeight="1">
      <c r="A32" s="79" t="s">
        <v>212</v>
      </c>
      <c r="B32" s="99" t="str">
        <f>Прил.1!B19</f>
        <v xml:space="preserve">Датчик вибрации (IEPE, 100мВ/(м·с(-2)) </v>
      </c>
      <c r="C32" s="100"/>
      <c r="D32" s="100"/>
      <c r="E32" s="100"/>
      <c r="F32" s="100"/>
      <c r="G32" s="101"/>
      <c r="H32" s="60" t="s">
        <v>175</v>
      </c>
      <c r="I32" s="2"/>
      <c r="N32" s="23"/>
    </row>
    <row r="33" spans="1:14" s="54" customFormat="1" ht="34.950000000000003" customHeight="1">
      <c r="A33" s="80" t="str">
        <f>Прил.1!A20</f>
        <v>1.2.</v>
      </c>
      <c r="B33" s="160" t="str">
        <f>Прил.1!B20</f>
        <v>Комплект технической  документации  на русском языке на бумажном носителе в сброшюрованном виде:</v>
      </c>
      <c r="C33" s="161"/>
      <c r="D33" s="161"/>
      <c r="E33" s="161"/>
      <c r="F33" s="161"/>
      <c r="G33" s="161"/>
      <c r="H33" s="162"/>
      <c r="I33" s="2"/>
      <c r="N33" s="23"/>
    </row>
    <row r="34" spans="1:14" s="54" customFormat="1" ht="31.5" customHeight="1">
      <c r="A34" s="79" t="str">
        <f>Прил.1!A21</f>
        <v>1.2.1.</v>
      </c>
      <c r="B34" s="99" t="str">
        <f>Прил.1!B21</f>
        <v>Конструкторская документация на оснастку, поставляемую комплектно с оборудованием и изготавливаемую силами Покупателя</v>
      </c>
      <c r="C34" s="100"/>
      <c r="D34" s="100"/>
      <c r="E34" s="100"/>
      <c r="F34" s="100"/>
      <c r="G34" s="101"/>
      <c r="H34" s="81"/>
      <c r="I34" s="2"/>
      <c r="N34" s="23"/>
    </row>
    <row r="35" spans="1:14" s="54" customFormat="1" ht="19.95" customHeight="1">
      <c r="A35" s="79" t="str">
        <f>Прил.1!A22</f>
        <v>1.2.2.</v>
      </c>
      <c r="B35" s="99" t="str">
        <f>Прил.1!B22</f>
        <v>Руководство по эксплуатации и обслуживанию станка на русском языке</v>
      </c>
      <c r="C35" s="100"/>
      <c r="D35" s="100"/>
      <c r="E35" s="100"/>
      <c r="F35" s="100"/>
      <c r="G35" s="101"/>
      <c r="H35" s="81"/>
      <c r="I35" s="2"/>
      <c r="N35" s="23"/>
    </row>
    <row r="36" spans="1:14" s="58" customFormat="1" ht="19.95" customHeight="1">
      <c r="A36" s="79" t="s">
        <v>177</v>
      </c>
      <c r="B36" s="99" t="str">
        <f>Прил.1!B23</f>
        <v>Руководство по эксплуатации и обслуживанию испытательной систем xBal</v>
      </c>
      <c r="C36" s="100"/>
      <c r="D36" s="100"/>
      <c r="E36" s="100"/>
      <c r="F36" s="100"/>
      <c r="G36" s="101"/>
      <c r="H36" s="81"/>
      <c r="I36" s="2"/>
      <c r="N36" s="23"/>
    </row>
    <row r="37" spans="1:14" s="58" customFormat="1" ht="19.95" customHeight="1">
      <c r="A37" s="79" t="s">
        <v>180</v>
      </c>
      <c r="B37" s="99" t="str">
        <f>Прил.1!B24</f>
        <v>Заверенная копия свидетельства об утверждении типа средства измерений.</v>
      </c>
      <c r="C37" s="100"/>
      <c r="D37" s="100"/>
      <c r="E37" s="100"/>
      <c r="F37" s="100"/>
      <c r="G37" s="101"/>
      <c r="H37" s="81"/>
      <c r="I37" s="2"/>
      <c r="N37" s="23"/>
    </row>
    <row r="38" spans="1:14" s="58" customFormat="1" ht="19.95" customHeight="1">
      <c r="A38" s="79" t="s">
        <v>179</v>
      </c>
      <c r="B38" s="99" t="str">
        <f>Прил.1!B25</f>
        <v>Заверенная копия описания типа средства измерений.</v>
      </c>
      <c r="C38" s="100"/>
      <c r="D38" s="100"/>
      <c r="E38" s="100"/>
      <c r="F38" s="100"/>
      <c r="G38" s="101"/>
      <c r="H38" s="81"/>
      <c r="I38" s="2"/>
      <c r="N38" s="23"/>
    </row>
    <row r="39" spans="1:14" s="58" customFormat="1" ht="19.95" customHeight="1">
      <c r="A39" s="79" t="s">
        <v>181</v>
      </c>
      <c r="B39" s="113" t="str">
        <f>Прил.1!B26</f>
        <v>Заверенная копия утвержденной методики поверки.</v>
      </c>
      <c r="C39" s="113"/>
      <c r="D39" s="113"/>
      <c r="E39" s="113"/>
      <c r="F39" s="113"/>
      <c r="G39" s="113"/>
      <c r="H39" s="81"/>
      <c r="I39" s="2"/>
      <c r="N39" s="23"/>
    </row>
    <row r="40" spans="1:14" s="58" customFormat="1" ht="29.25" customHeight="1">
      <c r="A40" s="79" t="s">
        <v>182</v>
      </c>
      <c r="B40" s="113" t="str">
        <f>Прил.1!B27</f>
        <v>Свидетельство о первичной поверке со сроками действия не более трех месяцев с даты поверки до даты поставки.</v>
      </c>
      <c r="C40" s="113"/>
      <c r="D40" s="113"/>
      <c r="E40" s="113"/>
      <c r="F40" s="113"/>
      <c r="G40" s="113"/>
      <c r="H40" s="81"/>
      <c r="I40" s="2"/>
      <c r="N40" s="23"/>
    </row>
    <row r="41" spans="1:14" s="58" customFormat="1" ht="19.95" customHeight="1">
      <c r="A41" s="79" t="s">
        <v>184</v>
      </c>
      <c r="B41" s="99" t="str">
        <f>Прил.1!B28</f>
        <v>Протокол поверки</v>
      </c>
      <c r="C41" s="100"/>
      <c r="D41" s="100"/>
      <c r="E41" s="100"/>
      <c r="F41" s="100"/>
      <c r="G41" s="101"/>
      <c r="H41" s="81"/>
      <c r="I41" s="2"/>
      <c r="N41" s="23"/>
    </row>
    <row r="42" spans="1:14" s="58" customFormat="1" ht="19.95" customHeight="1">
      <c r="A42" s="79" t="s">
        <v>186</v>
      </c>
      <c r="B42" s="113" t="str">
        <f>Прил.1!B29</f>
        <v>Резервный пакет ПО и документации физическом носителе</v>
      </c>
      <c r="C42" s="113"/>
      <c r="D42" s="113"/>
      <c r="E42" s="113"/>
      <c r="F42" s="113"/>
      <c r="G42" s="113"/>
      <c r="H42" s="81"/>
      <c r="I42" s="2"/>
      <c r="N42" s="23"/>
    </row>
    <row r="43" spans="1:14" ht="19.95" customHeight="1">
      <c r="A43" s="102" t="str">
        <f>Прил.1!A31</f>
        <v>Итого Оборудование</v>
      </c>
      <c r="B43" s="103"/>
      <c r="C43" s="103"/>
      <c r="D43" s="103"/>
      <c r="E43" s="103"/>
      <c r="F43" s="103"/>
      <c r="G43" s="103"/>
      <c r="H43" s="104"/>
      <c r="I43" s="61"/>
      <c r="N43" s="23"/>
    </row>
    <row r="44" spans="1:14" ht="19.95" customHeight="1">
      <c r="A44" s="163" t="s">
        <v>103</v>
      </c>
      <c r="B44" s="164"/>
      <c r="C44" s="164"/>
      <c r="D44" s="164"/>
      <c r="E44" s="164"/>
      <c r="F44" s="164"/>
      <c r="G44" s="165"/>
      <c r="H44" s="82">
        <v>0.2</v>
      </c>
      <c r="I44" s="61"/>
      <c r="N44" s="23"/>
    </row>
    <row r="45" spans="1:14" ht="22.2" customHeight="1">
      <c r="A45" s="83" t="str">
        <f>Прил.1!A32</f>
        <v>1.3.</v>
      </c>
      <c r="B45" s="116" t="str">
        <f>Прил.1!B32</f>
        <v>В стоимость Оборудования включено:</v>
      </c>
      <c r="C45" s="117"/>
      <c r="D45" s="117"/>
      <c r="E45" s="117"/>
      <c r="F45" s="117"/>
      <c r="G45" s="117"/>
      <c r="H45" s="117"/>
      <c r="I45" s="118"/>
    </row>
    <row r="46" spans="1:14" ht="22.2" customHeight="1">
      <c r="A46" s="84" t="str">
        <f>Прил.1!A33</f>
        <v>1.3.1.</v>
      </c>
      <c r="B46" s="99" t="str">
        <f>Прил.1!B33</f>
        <v>Стоимость услуг по доставке, упаковке и маркировке.</v>
      </c>
      <c r="C46" s="100"/>
      <c r="D46" s="100"/>
      <c r="E46" s="100"/>
      <c r="F46" s="100"/>
      <c r="G46" s="100"/>
      <c r="H46" s="100"/>
      <c r="I46" s="101"/>
    </row>
    <row r="47" spans="1:14" ht="33" customHeight="1">
      <c r="A47" s="84" t="str">
        <f>Прил.1!A34</f>
        <v>1.3.2.</v>
      </c>
      <c r="B47" s="99" t="str">
        <f>Прил.1!B34</f>
        <v xml:space="preserve">Стоимость получения всех необходимых лицензий и других свидетельств и документов, необходимых для надлежащего исполнения Договора. </v>
      </c>
      <c r="C47" s="100"/>
      <c r="D47" s="100"/>
      <c r="E47" s="100"/>
      <c r="F47" s="100"/>
      <c r="G47" s="100"/>
      <c r="H47" s="100"/>
      <c r="I47" s="101"/>
    </row>
    <row r="62" spans="8:8">
      <c r="H62" s="22" t="s">
        <v>89</v>
      </c>
    </row>
  </sheetData>
  <mergeCells count="46">
    <mergeCell ref="G18:H18"/>
    <mergeCell ref="B18:F18"/>
    <mergeCell ref="A4:I4"/>
    <mergeCell ref="B27:G27"/>
    <mergeCell ref="B23:G23"/>
    <mergeCell ref="B24:G24"/>
    <mergeCell ref="C8:I8"/>
    <mergeCell ref="D9:I9"/>
    <mergeCell ref="D10:I10"/>
    <mergeCell ref="B15:E15"/>
    <mergeCell ref="B20:G20"/>
    <mergeCell ref="C17:H17"/>
    <mergeCell ref="B21:G21"/>
    <mergeCell ref="B22:G22"/>
    <mergeCell ref="B25:G25"/>
    <mergeCell ref="B47:I47"/>
    <mergeCell ref="B31:G31"/>
    <mergeCell ref="B32:G32"/>
    <mergeCell ref="B33:H33"/>
    <mergeCell ref="B40:G40"/>
    <mergeCell ref="B42:G42"/>
    <mergeCell ref="B41:G41"/>
    <mergeCell ref="B45:I45"/>
    <mergeCell ref="B46:I46"/>
    <mergeCell ref="A44:G44"/>
    <mergeCell ref="B34:G34"/>
    <mergeCell ref="B35:G35"/>
    <mergeCell ref="A43:H43"/>
    <mergeCell ref="A1:I1"/>
    <mergeCell ref="A2:I2"/>
    <mergeCell ref="D14:I14"/>
    <mergeCell ref="F15:I15"/>
    <mergeCell ref="E16:I16"/>
    <mergeCell ref="A12:I12"/>
    <mergeCell ref="B13:I13"/>
    <mergeCell ref="A5:I5"/>
    <mergeCell ref="H6:I6"/>
    <mergeCell ref="H3:I3"/>
    <mergeCell ref="B29:G29"/>
    <mergeCell ref="B26:G26"/>
    <mergeCell ref="B39:G39"/>
    <mergeCell ref="B36:G36"/>
    <mergeCell ref="B37:G37"/>
    <mergeCell ref="B38:G38"/>
    <mergeCell ref="B28:G28"/>
    <mergeCell ref="B30:G30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view="pageLayout" zoomScaleNormal="100" workbookViewId="0">
      <selection activeCell="B12" sqref="B12:C12"/>
    </sheetView>
  </sheetViews>
  <sheetFormatPr defaultColWidth="9.109375" defaultRowHeight="13.2"/>
  <cols>
    <col min="1" max="1" width="26.33203125" style="33" customWidth="1"/>
    <col min="2" max="3" width="17.109375" style="33" customWidth="1"/>
    <col min="4" max="4" width="30.109375" style="33" customWidth="1"/>
    <col min="5" max="16384" width="9.109375" style="33"/>
  </cols>
  <sheetData>
    <row r="1" spans="1:10" ht="21" customHeight="1">
      <c r="A1" s="114" t="s">
        <v>31</v>
      </c>
      <c r="B1" s="114"/>
      <c r="C1" s="114"/>
      <c r="D1" s="114"/>
      <c r="E1" s="32"/>
      <c r="F1" s="32"/>
    </row>
    <row r="2" spans="1:10" ht="21" customHeight="1">
      <c r="A2" s="115" t="s">
        <v>113</v>
      </c>
      <c r="B2" s="115"/>
      <c r="C2" s="115"/>
      <c r="D2" s="115"/>
    </row>
    <row r="3" spans="1:10">
      <c r="A3" s="59"/>
      <c r="B3" s="59"/>
      <c r="C3" s="59"/>
      <c r="D3" s="59"/>
      <c r="E3" s="59"/>
      <c r="F3" s="59"/>
    </row>
    <row r="4" spans="1:10" ht="21" customHeight="1">
      <c r="A4" s="108" t="s">
        <v>46</v>
      </c>
      <c r="B4" s="108"/>
      <c r="C4" s="108"/>
      <c r="D4" s="108"/>
      <c r="E4" s="69"/>
      <c r="F4" s="69"/>
    </row>
    <row r="5" spans="1:10" ht="21" customHeight="1">
      <c r="A5" s="153" t="str">
        <f>Прил.1!A5</f>
        <v>Высокоточный балансировочный станок</v>
      </c>
      <c r="B5" s="153"/>
      <c r="C5" s="153"/>
      <c r="D5" s="153"/>
      <c r="E5" s="24"/>
      <c r="F5" s="24"/>
      <c r="G5" s="24"/>
      <c r="H5" s="24"/>
      <c r="I5" s="24"/>
      <c r="J5" s="24"/>
    </row>
    <row r="6" spans="1:10">
      <c r="A6" s="13"/>
      <c r="B6" s="13"/>
      <c r="C6" s="13"/>
      <c r="D6" s="13"/>
      <c r="E6" s="14"/>
      <c r="F6" s="14"/>
    </row>
    <row r="7" spans="1:10" ht="29.25" customHeight="1">
      <c r="A7" s="1" t="s">
        <v>40</v>
      </c>
      <c r="B7" s="145" t="s">
        <v>41</v>
      </c>
      <c r="C7" s="146"/>
      <c r="D7" s="1" t="s">
        <v>42</v>
      </c>
      <c r="E7" s="34"/>
      <c r="F7" s="34"/>
    </row>
    <row r="8" spans="1:10" ht="19.5" customHeight="1">
      <c r="A8" s="113" t="s">
        <v>101</v>
      </c>
      <c r="B8" s="131" t="s">
        <v>44</v>
      </c>
      <c r="C8" s="132"/>
      <c r="D8" s="64" t="s">
        <v>43</v>
      </c>
    </row>
    <row r="9" spans="1:10" ht="36" customHeight="1">
      <c r="A9" s="113"/>
      <c r="B9" s="133"/>
      <c r="C9" s="134"/>
      <c r="D9" s="64" t="s">
        <v>70</v>
      </c>
    </row>
    <row r="10" spans="1:10" ht="32.25" customHeight="1">
      <c r="A10" s="64" t="s">
        <v>71</v>
      </c>
      <c r="B10" s="99" t="s">
        <v>72</v>
      </c>
      <c r="C10" s="101"/>
      <c r="D10" s="64" t="s">
        <v>45</v>
      </c>
    </row>
    <row r="11" spans="1:10" ht="45" customHeight="1">
      <c r="A11" s="85" t="s">
        <v>153</v>
      </c>
      <c r="B11" s="173" t="s">
        <v>237</v>
      </c>
      <c r="C11" s="174"/>
      <c r="D11" s="85" t="s">
        <v>238</v>
      </c>
    </row>
    <row r="12" spans="1:10" ht="100.5" customHeight="1">
      <c r="A12" s="85" t="s">
        <v>239</v>
      </c>
      <c r="B12" s="175" t="s">
        <v>240</v>
      </c>
      <c r="C12" s="175"/>
      <c r="D12" s="85" t="s">
        <v>241</v>
      </c>
    </row>
    <row r="13" spans="1:10" ht="60" customHeight="1">
      <c r="A13" s="68"/>
      <c r="B13" s="68"/>
      <c r="C13" s="68"/>
      <c r="D13" s="68"/>
    </row>
    <row r="15" spans="1:10" ht="21.6" customHeight="1">
      <c r="A15" s="128" t="s">
        <v>1</v>
      </c>
      <c r="B15" s="128"/>
      <c r="C15" s="128" t="s">
        <v>2</v>
      </c>
      <c r="D15" s="128"/>
      <c r="E15" s="25"/>
      <c r="F15" s="22"/>
    </row>
    <row r="16" spans="1:10" ht="21.6" customHeight="1">
      <c r="A16" s="149" t="s">
        <v>62</v>
      </c>
      <c r="B16" s="149"/>
      <c r="C16" s="143"/>
      <c r="D16" s="143"/>
      <c r="E16" s="25"/>
      <c r="F16" s="22"/>
    </row>
    <row r="17" spans="1:6" ht="21.6" customHeight="1">
      <c r="A17" s="107" t="s">
        <v>114</v>
      </c>
      <c r="B17" s="107"/>
      <c r="C17" s="107"/>
      <c r="D17" s="107"/>
      <c r="E17" s="9"/>
      <c r="F17" s="9"/>
    </row>
    <row r="18" spans="1:6" ht="21.6" customHeight="1">
      <c r="A18" s="149" t="s">
        <v>115</v>
      </c>
      <c r="B18" s="149"/>
      <c r="C18" s="149" t="str">
        <f>Прил.1!D45</f>
        <v>________________ /</v>
      </c>
      <c r="D18" s="149"/>
    </row>
    <row r="21" spans="1:6">
      <c r="A21" s="172"/>
      <c r="B21" s="172"/>
      <c r="C21" s="172"/>
      <c r="D21" s="172"/>
    </row>
    <row r="22" spans="1:6">
      <c r="D22" s="22"/>
    </row>
  </sheetData>
  <mergeCells count="19">
    <mergeCell ref="A21:D21"/>
    <mergeCell ref="A18:B18"/>
    <mergeCell ref="A5:D5"/>
    <mergeCell ref="A4:D4"/>
    <mergeCell ref="A17:B17"/>
    <mergeCell ref="A8:A9"/>
    <mergeCell ref="B7:C7"/>
    <mergeCell ref="B10:C10"/>
    <mergeCell ref="C17:D17"/>
    <mergeCell ref="C18:D18"/>
    <mergeCell ref="B11:C11"/>
    <mergeCell ref="B8:C9"/>
    <mergeCell ref="B12:C12"/>
    <mergeCell ref="A1:D1"/>
    <mergeCell ref="A2:D2"/>
    <mergeCell ref="A15:B15"/>
    <mergeCell ref="A16:B16"/>
    <mergeCell ref="C15:D15"/>
    <mergeCell ref="C16:D16"/>
  </mergeCells>
  <phoneticPr fontId="4" type="noConversion"/>
  <pageMargins left="0.70866141732283472" right="0.43333333333333335" top="0.74803149606299213" bottom="0.74803149606299213" header="0.31496062992125984" footer="0.31496062992125984"/>
  <pageSetup paperSize="9" orientation="portrait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Layout" topLeftCell="A10" zoomScaleNormal="100" workbookViewId="0">
      <selection activeCell="F25" sqref="F25:J25"/>
    </sheetView>
  </sheetViews>
  <sheetFormatPr defaultColWidth="9.109375" defaultRowHeight="13.2"/>
  <cols>
    <col min="1" max="1" width="7" style="22" customWidth="1"/>
    <col min="2" max="2" width="7.5546875" style="22" customWidth="1"/>
    <col min="3" max="3" width="2.5546875" style="22" customWidth="1"/>
    <col min="4" max="4" width="8" style="22" customWidth="1"/>
    <col min="5" max="5" width="14.44140625" style="22" customWidth="1"/>
    <col min="6" max="6" width="6.33203125" style="22" customWidth="1"/>
    <col min="7" max="7" width="13.5546875" style="22" customWidth="1"/>
    <col min="8" max="8" width="9.88671875" style="22" customWidth="1"/>
    <col min="9" max="9" width="10.88671875" style="22" customWidth="1"/>
    <col min="10" max="10" width="13.33203125" style="22" customWidth="1"/>
    <col min="11" max="16384" width="9.109375" style="22"/>
  </cols>
  <sheetData>
    <row r="1" spans="1:12" ht="24.6" customHeight="1">
      <c r="A1" s="114" t="s">
        <v>32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2" ht="24.6" customHeight="1">
      <c r="A2" s="181" t="s">
        <v>117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2" ht="17.399999999999999" customHeight="1">
      <c r="A3" s="31"/>
      <c r="F3" s="35"/>
      <c r="G3" s="35"/>
      <c r="H3" s="35"/>
      <c r="I3" s="159" t="s">
        <v>61</v>
      </c>
      <c r="J3" s="159"/>
    </row>
    <row r="4" spans="1:12" ht="21" customHeight="1">
      <c r="A4" s="108" t="s">
        <v>63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2" ht="21" customHeight="1">
      <c r="A5" s="153" t="str">
        <f>Прил.1!A5</f>
        <v>Высокоточный балансировочный станок</v>
      </c>
      <c r="B5" s="153"/>
      <c r="C5" s="153"/>
      <c r="D5" s="153"/>
      <c r="E5" s="153"/>
      <c r="F5" s="153"/>
      <c r="G5" s="153"/>
      <c r="H5" s="153"/>
      <c r="I5" s="153"/>
      <c r="J5" s="153"/>
      <c r="K5" s="13"/>
      <c r="L5" s="13"/>
    </row>
    <row r="6" spans="1:12" ht="18.600000000000001" customHeight="1">
      <c r="A6" s="13"/>
      <c r="B6" s="13"/>
      <c r="C6" s="13"/>
      <c r="D6" s="13"/>
      <c r="E6" s="13"/>
      <c r="F6" s="13"/>
      <c r="G6" s="13"/>
      <c r="H6" s="32" t="s">
        <v>12</v>
      </c>
      <c r="I6" s="183"/>
      <c r="J6" s="183"/>
    </row>
    <row r="7" spans="1:12">
      <c r="A7" s="13"/>
      <c r="B7" s="13"/>
      <c r="C7" s="13"/>
      <c r="D7" s="13"/>
      <c r="E7" s="13"/>
      <c r="F7" s="13"/>
      <c r="G7" s="13"/>
      <c r="H7" s="13"/>
      <c r="I7" s="13"/>
      <c r="J7" s="36"/>
    </row>
    <row r="8" spans="1:12" ht="21.6" customHeight="1">
      <c r="A8" s="24" t="s">
        <v>13</v>
      </c>
      <c r="C8" s="182"/>
      <c r="D8" s="182"/>
      <c r="E8" s="182"/>
      <c r="F8" s="182"/>
      <c r="G8" s="182"/>
      <c r="H8" s="182"/>
      <c r="I8" s="182"/>
      <c r="J8" s="182"/>
      <c r="K8" s="24"/>
    </row>
    <row r="9" spans="1:12" ht="21.6" customHeight="1">
      <c r="A9" s="24" t="s">
        <v>14</v>
      </c>
      <c r="D9" s="169" t="s">
        <v>62</v>
      </c>
      <c r="E9" s="169"/>
      <c r="F9" s="169"/>
      <c r="G9" s="169"/>
      <c r="H9" s="169"/>
      <c r="I9" s="169"/>
      <c r="J9" s="169"/>
    </row>
    <row r="10" spans="1:12" ht="21.6" customHeight="1">
      <c r="A10" s="24" t="s">
        <v>23</v>
      </c>
      <c r="E10" s="169" t="s">
        <v>66</v>
      </c>
      <c r="F10" s="169"/>
      <c r="G10" s="169"/>
      <c r="H10" s="169"/>
      <c r="I10" s="169"/>
      <c r="J10" s="169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2" ht="19.2" customHeight="1">
      <c r="A12" s="143" t="s">
        <v>116</v>
      </c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2">
      <c r="A13" s="21"/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12" ht="21.6" customHeight="1">
      <c r="A14" s="21" t="s">
        <v>3</v>
      </c>
      <c r="B14" s="24" t="s">
        <v>34</v>
      </c>
      <c r="C14" s="24"/>
      <c r="D14" s="24"/>
      <c r="E14" s="24"/>
      <c r="F14" s="168"/>
      <c r="G14" s="168"/>
      <c r="H14" s="168"/>
      <c r="I14" s="168"/>
      <c r="J14" s="14" t="s">
        <v>98</v>
      </c>
    </row>
    <row r="16" spans="1:12" ht="33.6" customHeight="1">
      <c r="A16" s="1" t="s">
        <v>0</v>
      </c>
      <c r="B16" s="147" t="s">
        <v>11</v>
      </c>
      <c r="C16" s="147"/>
      <c r="D16" s="147"/>
      <c r="E16" s="147"/>
      <c r="F16" s="147"/>
      <c r="G16" s="147"/>
      <c r="H16" s="147"/>
      <c r="I16" s="147"/>
      <c r="J16" s="1" t="s">
        <v>69</v>
      </c>
    </row>
    <row r="17" spans="1:10" s="24" customFormat="1" ht="22.95" customHeight="1">
      <c r="A17" s="10" t="s">
        <v>22</v>
      </c>
      <c r="B17" s="180" t="s">
        <v>7</v>
      </c>
      <c r="C17" s="180"/>
      <c r="D17" s="180"/>
      <c r="E17" s="180"/>
      <c r="F17" s="180"/>
      <c r="G17" s="180"/>
      <c r="H17" s="180"/>
      <c r="I17" s="180"/>
      <c r="J17" s="39"/>
    </row>
    <row r="18" spans="1:10" s="24" customFormat="1" ht="22.95" customHeight="1">
      <c r="A18" s="45" t="s">
        <v>38</v>
      </c>
      <c r="B18" s="120" t="str">
        <f>Прил.1!B36</f>
        <v>Инструктаж и передача навыков работы на Оборудовании.</v>
      </c>
      <c r="C18" s="121"/>
      <c r="D18" s="121"/>
      <c r="E18" s="121"/>
      <c r="F18" s="121"/>
      <c r="G18" s="121"/>
      <c r="H18" s="121"/>
      <c r="I18" s="122"/>
      <c r="J18" s="17"/>
    </row>
    <row r="19" spans="1:10" s="24" customFormat="1" ht="22.95" customHeight="1">
      <c r="A19" s="45" t="s">
        <v>91</v>
      </c>
      <c r="B19" s="120" t="str">
        <f>Прил.1!B37</f>
        <v>Предварительная приемка на территории Продавца</v>
      </c>
      <c r="C19" s="121"/>
      <c r="D19" s="121"/>
      <c r="E19" s="121"/>
      <c r="F19" s="121"/>
      <c r="G19" s="121"/>
      <c r="H19" s="121"/>
      <c r="I19" s="122"/>
      <c r="J19" s="17"/>
    </row>
    <row r="20" spans="1:10" s="65" customFormat="1" ht="30.75" customHeight="1">
      <c r="A20" s="45" t="s">
        <v>92</v>
      </c>
      <c r="B20" s="120" t="str">
        <f>Прил.1!B38</f>
        <v>Пусконаладочные работы и окончательная приемка на территории Покупателя, ввод Оборудования в эксплуатацию.</v>
      </c>
      <c r="C20" s="121"/>
      <c r="D20" s="121"/>
      <c r="E20" s="121"/>
      <c r="F20" s="121"/>
      <c r="G20" s="121"/>
      <c r="H20" s="121"/>
      <c r="I20" s="122"/>
      <c r="J20" s="62"/>
    </row>
    <row r="21" spans="1:10" s="24" customFormat="1" ht="22.95" customHeight="1">
      <c r="A21" s="180" t="s">
        <v>36</v>
      </c>
      <c r="B21" s="180"/>
      <c r="C21" s="180"/>
      <c r="D21" s="180"/>
      <c r="E21" s="180"/>
      <c r="F21" s="180"/>
      <c r="G21" s="180"/>
      <c r="H21" s="180"/>
      <c r="I21" s="180"/>
      <c r="J21" s="39"/>
    </row>
    <row r="22" spans="1:10" ht="22.95" customHeight="1">
      <c r="A22" s="180" t="s">
        <v>103</v>
      </c>
      <c r="B22" s="180"/>
      <c r="C22" s="180"/>
      <c r="D22" s="180"/>
      <c r="E22" s="180"/>
      <c r="F22" s="180"/>
      <c r="G22" s="180"/>
      <c r="H22" s="180"/>
      <c r="I22" s="19">
        <v>0.2</v>
      </c>
      <c r="J22" s="39"/>
    </row>
    <row r="24" spans="1:10" s="26" customFormat="1" ht="20.399999999999999" customHeight="1">
      <c r="A24" s="112" t="s">
        <v>242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s="26" customFormat="1" ht="19.5" customHeight="1">
      <c r="A25" s="179" t="s">
        <v>37</v>
      </c>
      <c r="B25" s="179"/>
      <c r="C25" s="38"/>
      <c r="D25" s="38"/>
      <c r="E25" s="38"/>
      <c r="F25" s="179"/>
      <c r="G25" s="179"/>
      <c r="H25" s="179"/>
      <c r="I25" s="179"/>
      <c r="J25" s="179"/>
    </row>
    <row r="26" spans="1:10" s="26" customFormat="1" ht="19.5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s="26" customFormat="1" ht="19.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26" customFormat="1" ht="13.8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30.75" customHeight="1">
      <c r="A29" s="21" t="s">
        <v>3</v>
      </c>
      <c r="B29" s="184" t="s">
        <v>64</v>
      </c>
      <c r="C29" s="184"/>
      <c r="D29" s="184"/>
      <c r="E29" s="184"/>
      <c r="F29" s="184"/>
      <c r="G29" s="184"/>
      <c r="H29" s="184"/>
      <c r="I29" s="184"/>
      <c r="J29" s="184"/>
    </row>
    <row r="30" spans="1:10" ht="23.4" customHeight="1">
      <c r="A30" s="25"/>
      <c r="B30" s="25" t="s">
        <v>17</v>
      </c>
      <c r="C30" s="25"/>
      <c r="D30" s="25"/>
      <c r="E30" s="157"/>
      <c r="F30" s="157"/>
      <c r="G30" s="157"/>
      <c r="H30" s="157"/>
      <c r="I30" s="157"/>
      <c r="J30" s="157"/>
    </row>
    <row r="31" spans="1:10" ht="23.4" customHeight="1">
      <c r="A31" s="25"/>
      <c r="B31" s="25" t="s">
        <v>24</v>
      </c>
      <c r="C31" s="25"/>
      <c r="D31" s="25"/>
      <c r="E31" s="156"/>
      <c r="F31" s="156"/>
      <c r="G31" s="156"/>
      <c r="H31" s="156"/>
      <c r="I31" s="156"/>
      <c r="J31" s="156"/>
    </row>
    <row r="32" spans="1:10" ht="23.4" customHeight="1">
      <c r="A32" s="25"/>
      <c r="B32" s="25" t="s">
        <v>33</v>
      </c>
      <c r="C32" s="25"/>
      <c r="D32" s="25"/>
      <c r="E32" s="156"/>
      <c r="F32" s="156"/>
      <c r="G32" s="156"/>
      <c r="H32" s="156"/>
      <c r="I32" s="156"/>
      <c r="J32" s="156"/>
    </row>
    <row r="34" spans="1:10" ht="36.75" customHeight="1">
      <c r="A34" s="109" t="s">
        <v>40</v>
      </c>
      <c r="B34" s="110"/>
      <c r="C34" s="110"/>
      <c r="D34" s="111"/>
      <c r="E34" s="109" t="s">
        <v>41</v>
      </c>
      <c r="F34" s="111"/>
      <c r="G34" s="109" t="s">
        <v>42</v>
      </c>
      <c r="H34" s="111"/>
      <c r="I34" s="72" t="s">
        <v>56</v>
      </c>
      <c r="J34" s="83" t="s">
        <v>57</v>
      </c>
    </row>
    <row r="35" spans="1:10" ht="20.399999999999999" customHeight="1">
      <c r="A35" s="131" t="str">
        <f>Прил.6!A8</f>
        <v>Подключение установки к электросети и наличие надежного заземления</v>
      </c>
      <c r="B35" s="178"/>
      <c r="C35" s="178"/>
      <c r="D35" s="132"/>
      <c r="E35" s="131" t="s">
        <v>44</v>
      </c>
      <c r="F35" s="132"/>
      <c r="G35" s="113" t="s">
        <v>43</v>
      </c>
      <c r="H35" s="113"/>
      <c r="I35" s="176"/>
      <c r="J35" s="176"/>
    </row>
    <row r="36" spans="1:10" ht="37.5" customHeight="1">
      <c r="A36" s="133"/>
      <c r="B36" s="179"/>
      <c r="C36" s="179"/>
      <c r="D36" s="134"/>
      <c r="E36" s="133"/>
      <c r="F36" s="134"/>
      <c r="G36" s="133" t="s">
        <v>70</v>
      </c>
      <c r="H36" s="134"/>
      <c r="I36" s="177"/>
      <c r="J36" s="177"/>
    </row>
    <row r="37" spans="1:10" ht="42.75" customHeight="1">
      <c r="A37" s="99" t="s">
        <v>71</v>
      </c>
      <c r="B37" s="100"/>
      <c r="C37" s="100"/>
      <c r="D37" s="101"/>
      <c r="E37" s="99" t="s">
        <v>72</v>
      </c>
      <c r="F37" s="101"/>
      <c r="G37" s="99" t="s">
        <v>45</v>
      </c>
      <c r="H37" s="101"/>
      <c r="I37" s="86"/>
      <c r="J37" s="86"/>
    </row>
    <row r="38" spans="1:10" ht="84" customHeight="1">
      <c r="A38" s="187" t="str">
        <f>Прил.6!A11</f>
        <v>Балансировка сборочных един заказчика</v>
      </c>
      <c r="B38" s="188"/>
      <c r="C38" s="188"/>
      <c r="D38" s="189"/>
      <c r="E38" s="173" t="str">
        <f>Прил.6!B11</f>
        <v>Сравнение полученных параметров требования КД</v>
      </c>
      <c r="F38" s="174"/>
      <c r="G38" s="173" t="str">
        <f>Прил.6!D11</f>
        <v xml:space="preserve">Должно соответствовать требованиям технической документации.                                      </v>
      </c>
      <c r="H38" s="174"/>
      <c r="I38" s="86"/>
      <c r="J38" s="86"/>
    </row>
    <row r="40" spans="1:10" ht="15" customHeight="1">
      <c r="A40" s="185" t="s">
        <v>166</v>
      </c>
      <c r="B40" s="185"/>
      <c r="C40" s="185"/>
      <c r="D40" s="185"/>
      <c r="E40" s="185"/>
      <c r="F40" s="185"/>
      <c r="G40" s="185"/>
      <c r="H40" s="185"/>
      <c r="I40" s="185"/>
      <c r="J40" s="185"/>
    </row>
    <row r="41" spans="1:10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</row>
    <row r="42" spans="1:10" ht="33.6" customHeight="1">
      <c r="A42" s="185" t="s">
        <v>167</v>
      </c>
      <c r="B42" s="185"/>
      <c r="C42" s="185"/>
      <c r="D42" s="185"/>
      <c r="E42" s="185"/>
      <c r="F42" s="185"/>
      <c r="G42" s="185"/>
      <c r="H42" s="185"/>
      <c r="I42" s="185"/>
      <c r="J42" s="185"/>
    </row>
    <row r="43" spans="1:10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</row>
    <row r="44" spans="1:10" ht="32.4" customHeight="1">
      <c r="A44" s="185" t="s">
        <v>168</v>
      </c>
      <c r="B44" s="185"/>
      <c r="C44" s="185"/>
      <c r="D44" s="185"/>
      <c r="E44" s="185"/>
      <c r="F44" s="185"/>
      <c r="G44" s="185"/>
      <c r="H44" s="185"/>
      <c r="I44" s="185"/>
      <c r="J44" s="185"/>
    </row>
    <row r="45" spans="1:10" ht="12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</row>
    <row r="46" spans="1:10" ht="32.4" customHeight="1">
      <c r="A46" s="185" t="s">
        <v>243</v>
      </c>
      <c r="B46" s="185"/>
      <c r="C46" s="185"/>
      <c r="D46" s="185"/>
      <c r="E46" s="185"/>
      <c r="F46" s="185"/>
      <c r="G46" s="185"/>
      <c r="H46" s="185"/>
      <c r="I46" s="185"/>
      <c r="J46" s="185"/>
    </row>
    <row r="47" spans="1:10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</row>
    <row r="48" spans="1:10" ht="33" customHeight="1">
      <c r="A48" s="185" t="s">
        <v>244</v>
      </c>
      <c r="B48" s="185"/>
      <c r="C48" s="185"/>
      <c r="D48" s="185"/>
      <c r="E48" s="185"/>
      <c r="F48" s="185"/>
      <c r="G48" s="185"/>
      <c r="H48" s="185"/>
      <c r="I48" s="185"/>
      <c r="J48" s="185"/>
    </row>
    <row r="49" spans="1:10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</row>
    <row r="50" spans="1:10" s="26" customFormat="1" ht="13.8">
      <c r="A50" s="186" t="s">
        <v>84</v>
      </c>
      <c r="B50" s="186"/>
      <c r="C50" s="186"/>
      <c r="D50" s="186"/>
      <c r="E50" s="186"/>
      <c r="F50" s="186"/>
      <c r="G50" s="186"/>
      <c r="H50" s="186"/>
      <c r="I50" s="186"/>
      <c r="J50" s="186"/>
    </row>
  </sheetData>
  <mergeCells count="49">
    <mergeCell ref="A40:J40"/>
    <mergeCell ref="A27:J27"/>
    <mergeCell ref="A26:J26"/>
    <mergeCell ref="A25:B25"/>
    <mergeCell ref="A50:J50"/>
    <mergeCell ref="A48:J48"/>
    <mergeCell ref="F25:J25"/>
    <mergeCell ref="A42:J42"/>
    <mergeCell ref="A44:J44"/>
    <mergeCell ref="A46:J46"/>
    <mergeCell ref="G37:H37"/>
    <mergeCell ref="G38:H38"/>
    <mergeCell ref="A37:D37"/>
    <mergeCell ref="A38:D38"/>
    <mergeCell ref="E37:F37"/>
    <mergeCell ref="E38:F38"/>
    <mergeCell ref="A12:J12"/>
    <mergeCell ref="A24:J24"/>
    <mergeCell ref="B16:I16"/>
    <mergeCell ref="B29:J29"/>
    <mergeCell ref="B13:J13"/>
    <mergeCell ref="A21:I21"/>
    <mergeCell ref="A22:H22"/>
    <mergeCell ref="B18:I18"/>
    <mergeCell ref="B19:I19"/>
    <mergeCell ref="A1:J1"/>
    <mergeCell ref="A2:J2"/>
    <mergeCell ref="C8:J8"/>
    <mergeCell ref="D9:J9"/>
    <mergeCell ref="E10:J10"/>
    <mergeCell ref="I6:J6"/>
    <mergeCell ref="I3:J3"/>
    <mergeCell ref="A4:J4"/>
    <mergeCell ref="A5:J5"/>
    <mergeCell ref="I35:I36"/>
    <mergeCell ref="J35:J36"/>
    <mergeCell ref="F14:I14"/>
    <mergeCell ref="A35:D36"/>
    <mergeCell ref="E35:F36"/>
    <mergeCell ref="G35:H35"/>
    <mergeCell ref="G36:H36"/>
    <mergeCell ref="E30:J30"/>
    <mergeCell ref="E31:J31"/>
    <mergeCell ref="E32:J32"/>
    <mergeCell ref="A34:D34"/>
    <mergeCell ref="E34:F34"/>
    <mergeCell ref="G34:H34"/>
    <mergeCell ref="B17:I17"/>
    <mergeCell ref="B20:I20"/>
  </mergeCells>
  <phoneticPr fontId="4" type="noConversion"/>
  <pageMargins left="0.59055118110236227" right="0.39370078740157483" top="0.59055118110236227" bottom="0.48333333333333334" header="0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Прил.1!Заголовки_для_печати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2019-04-19T06:29:21Z</cp:lastPrinted>
  <dcterms:created xsi:type="dcterms:W3CDTF">2013-12-17T10:37:23Z</dcterms:created>
  <dcterms:modified xsi:type="dcterms:W3CDTF">2019-04-19T06:29:47Z</dcterms:modified>
</cp:coreProperties>
</file>