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0" yWindow="45" windowWidth="12885" windowHeight="10920" tabRatio="696" activeTab="5"/>
  </bookViews>
  <sheets>
    <sheet name="Прил.1" sheetId="1" r:id="rId1"/>
    <sheet name="Прил.2" sheetId="7" r:id="rId2"/>
    <sheet name="Прил.3" sheetId="16" r:id="rId3"/>
    <sheet name="Прил.4" sheetId="11" r:id="rId4"/>
    <sheet name="Прил5." sheetId="9" r:id="rId5"/>
    <sheet name="Прил.6" sheetId="12" r:id="rId6"/>
    <sheet name="Прил.7" sheetId="13" r:id="rId7"/>
  </sheets>
  <definedNames>
    <definedName name="_GoBack" localSheetId="0">Прил.1!#REF!</definedName>
    <definedName name="_xlnm.Print_Area" localSheetId="0">Прил.1!$A$1:$F$39</definedName>
    <definedName name="_xlnm.Print_Area" localSheetId="1">Прил.2!$A$1:$E$56</definedName>
    <definedName name="_xlnm.Print_Area" localSheetId="2">Прил.3!$A$1:$F$28</definedName>
    <definedName name="_xlnm.Print_Area" localSheetId="3">Прил.4!$A$1:$F$36</definedName>
    <definedName name="_xlnm.Print_Area" localSheetId="5">Прил.6!$A$1:$C$32</definedName>
    <definedName name="_xlnm.Print_Area" localSheetId="6">Прил.7!$A$1:$F$60</definedName>
    <definedName name="_xlnm.Print_Area" localSheetId="4">Прил5.!$A$1:$G$49</definedName>
  </definedNames>
  <calcPr calcId="114210" refMode="R1C1"/>
</workbook>
</file>

<file path=xl/calcChain.xml><?xml version="1.0" encoding="utf-8"?>
<calcChain xmlns="http://schemas.openxmlformats.org/spreadsheetml/2006/main">
  <c r="A5" i="13"/>
  <c r="C33"/>
  <c r="A6" i="12"/>
  <c r="A5" i="9"/>
  <c r="B22"/>
  <c r="A5" i="11"/>
  <c r="A5" i="16"/>
  <c r="A5" i="7"/>
  <c r="B20" i="13"/>
  <c r="B19"/>
  <c r="G45" i="9"/>
  <c r="F29" i="11"/>
  <c r="E37" i="7"/>
  <c r="B9" i="1"/>
  <c r="B13" i="16"/>
  <c r="D14" i="9"/>
</calcChain>
</file>

<file path=xl/sharedStrings.xml><?xml version="1.0" encoding="utf-8"?>
<sst xmlns="http://schemas.openxmlformats.org/spreadsheetml/2006/main" count="366" uniqueCount="244">
  <si>
    <t>№ п/п</t>
  </si>
  <si>
    <t>От Покупателя:</t>
  </si>
  <si>
    <t>От Продавца:</t>
  </si>
  <si>
    <t xml:space="preserve">к Договору № </t>
  </si>
  <si>
    <t>1.</t>
  </si>
  <si>
    <t>Продавец обязуется передать следующие Оборудование и произвести следующие виды Работ, а Покупатель принять и оплатить данное Оборудование и данные Работы.</t>
  </si>
  <si>
    <t>1.1.</t>
  </si>
  <si>
    <t>1.2.</t>
  </si>
  <si>
    <t>СПЕЦИФИКАЦИЯ ЦЕНОВАЯ ОБОРУДОВАНИЯ И РАБОТ</t>
  </si>
  <si>
    <t>Наименование, обозначение (артикул)</t>
  </si>
  <si>
    <t>от</t>
  </si>
  <si>
    <t xml:space="preserve">ПРОДАВЕЦ </t>
  </si>
  <si>
    <t>ПОКУПАТЕЛЬ</t>
  </si>
  <si>
    <t>место приемки:</t>
  </si>
  <si>
    <t>Настоящий Акт составлен в соответствии с Договором №</t>
  </si>
  <si>
    <t>ПРОДАВЕЦ поставил, а ПОКУПАТЕЛЬ принял Оборудование в комплекте:</t>
  </si>
  <si>
    <t>Наименование:</t>
  </si>
  <si>
    <t>Упаковочный лист:</t>
  </si>
  <si>
    <t>В количестве</t>
  </si>
  <si>
    <t>тарных мест</t>
  </si>
  <si>
    <t xml:space="preserve">от </t>
  </si>
  <si>
    <t>Продавец обязуется передать следующие Оборудование и произвести следующие виды Работ, а Покупатель принять данное Оборудование и данные Работы в сроки согласно графика.</t>
  </si>
  <si>
    <t>2.</t>
  </si>
  <si>
    <t>Наименование оборудования</t>
  </si>
  <si>
    <t>Приложение № 1</t>
  </si>
  <si>
    <t>Приложение № 2</t>
  </si>
  <si>
    <t>Приложение № 3</t>
  </si>
  <si>
    <t>Стоимость поставленного оборудования с НДС составляет:</t>
  </si>
  <si>
    <t>Сумма, руб</t>
  </si>
  <si>
    <t>Стоимость услуг по доставке, упаковке и маркировке.</t>
  </si>
  <si>
    <t>В том числе НДС</t>
  </si>
  <si>
    <t>Номер транспортного средства</t>
  </si>
  <si>
    <t>Генеральный директор</t>
  </si>
  <si>
    <t>Приложение № 4</t>
  </si>
  <si>
    <t>АКТ  О ПРИЕМЕ - ПЕРЕДАЧЕ ОБОРУДОВАНИЯ</t>
  </si>
  <si>
    <t>1.1.1.</t>
  </si>
  <si>
    <t>1.1.2.</t>
  </si>
  <si>
    <t>1.1.3.</t>
  </si>
  <si>
    <t>1.1.4.</t>
  </si>
  <si>
    <t>1.1.5.</t>
  </si>
  <si>
    <t>1.2.1.</t>
  </si>
  <si>
    <t>1.2.2.</t>
  </si>
  <si>
    <t>/Б.И.Ефремов/</t>
  </si>
  <si>
    <t>(форма)</t>
  </si>
  <si>
    <t>424003, Россия, Республика Марий Эл,  г. Йошкар-Ола, улица Суворова, д. 15</t>
  </si>
  <si>
    <t xml:space="preserve">ТЕХНИЧЕСКАЯ СПЕЦИФИКАЦИЯ ОБОРУДОВАНИЯ </t>
  </si>
  <si>
    <t>Базовая комплектация</t>
  </si>
  <si>
    <t>Итого Базовая комплектация</t>
  </si>
  <si>
    <t>Итого Оборудование</t>
  </si>
  <si>
    <t>к-во, шт.</t>
  </si>
  <si>
    <t>ПРОГРАММА ИНСТРУКТАЖА</t>
  </si>
  <si>
    <t>№</t>
  </si>
  <si>
    <t>Приложение № 6</t>
  </si>
  <si>
    <t>ПРОГРАММА  ОКОНЧАТЕЛЬНОЙ ПРИЕМКИ ОБОРУДОВАНИЯ</t>
  </si>
  <si>
    <t>место проведения:</t>
  </si>
  <si>
    <t>Серийный номер:</t>
  </si>
  <si>
    <t>Год выпуска:</t>
  </si>
  <si>
    <t>Приложение № 7</t>
  </si>
  <si>
    <t>АКТ  ОКОНЧАТЕЛЬНОЙ ПРИЕМКИ ОБОРУДОВАНИЯ</t>
  </si>
  <si>
    <t>Продавец поставил Оборудование в комплекте и выполнил Работы, а Покупатель принял согласно программе окончательной приемки Оборудования (Приложение № 6 к Договору):</t>
  </si>
  <si>
    <t xml:space="preserve">Продавец не имеет замечаний к состоянию рабочего помещения Покупателя </t>
  </si>
  <si>
    <t>Стоимость Работ с НДС составляет:</t>
  </si>
  <si>
    <t>1</t>
  </si>
  <si>
    <t>Работы и услуги</t>
  </si>
  <si>
    <t>Примечания:</t>
  </si>
  <si>
    <t>2</t>
  </si>
  <si>
    <t>2.1.</t>
  </si>
  <si>
    <t>2.2.</t>
  </si>
  <si>
    <t>Срок поставки оборудования и выполнения работ</t>
  </si>
  <si>
    <t>Поставка на склад Покупателя              (от даты подписания Договора)</t>
  </si>
  <si>
    <t>ГРАФИК ПОСТАВКИ ОБОРУДОВАНИЯ И ВЫПОЛНЕНИЯ РАБОТ</t>
  </si>
  <si>
    <t>/ Б.И.Ефремов /</t>
  </si>
  <si>
    <t>Итого за работы</t>
  </si>
  <si>
    <t>В стоимость Работ включено:</t>
  </si>
  <si>
    <t>Командировочные расходы на персонала Продавца.</t>
  </si>
  <si>
    <t>Итого стоимость Оборудования и Работ</t>
  </si>
  <si>
    <t>Всего с НДС</t>
  </si>
  <si>
    <t xml:space="preserve">АО «Марийский машиностроительный завод» 
Генеральный директор                                                        </t>
  </si>
  <si>
    <t>/ Б. И. Ефремов /</t>
  </si>
  <si>
    <t>/ _____________/</t>
  </si>
  <si>
    <t>Технические характеристики</t>
  </si>
  <si>
    <t>Параметры</t>
  </si>
  <si>
    <t xml:space="preserve">АО «Марийский машиностроительный завод»   </t>
  </si>
  <si>
    <t>14 рабочих дней</t>
  </si>
  <si>
    <t>АО «Марийский машиностроительный завод»                                                                   Генеральный директор</t>
  </si>
  <si>
    <t>Содержание</t>
  </si>
  <si>
    <t>Требования техники безопасности при эксплуатации и обслуживании машины</t>
  </si>
  <si>
    <t>Общее устройство машины, ознакомление с управлением, назначением и устройством основных систем машины</t>
  </si>
  <si>
    <t>Назначение кнопок пульта управления</t>
  </si>
  <si>
    <t>3.1.</t>
  </si>
  <si>
    <t>Включение, запуск и выключение машины</t>
  </si>
  <si>
    <t>3.2.</t>
  </si>
  <si>
    <t>Аварийная остановка</t>
  </si>
  <si>
    <t>3.3.</t>
  </si>
  <si>
    <t xml:space="preserve">Работа в рабочих режимах </t>
  </si>
  <si>
    <t>Система управления</t>
  </si>
  <si>
    <t>4.1.</t>
  </si>
  <si>
    <t>Назначение системы</t>
  </si>
  <si>
    <t>4.2.</t>
  </si>
  <si>
    <t>Описание работы системы</t>
  </si>
  <si>
    <t>Техническое обслуживание машины</t>
  </si>
  <si>
    <t>5.1.</t>
  </si>
  <si>
    <t>Контроль интервалов технического обслуживания</t>
  </si>
  <si>
    <t>5.2.</t>
  </si>
  <si>
    <t>Точки технического обслуживания машины</t>
  </si>
  <si>
    <t>5.3.</t>
  </si>
  <si>
    <t>Ежедневное техническое обслуживание</t>
  </si>
  <si>
    <t>5.4.</t>
  </si>
  <si>
    <t>Еженедельное техническое обслуживание</t>
  </si>
  <si>
    <t>5.5.</t>
  </si>
  <si>
    <t>6.</t>
  </si>
  <si>
    <t>Возможные неисправности и способы их устранения</t>
  </si>
  <si>
    <t>Проверяемый параметр</t>
  </si>
  <si>
    <t>Метод контроля</t>
  </si>
  <si>
    <t>Условия приемки</t>
  </si>
  <si>
    <t>Подключение машины к электросети и наличие надежного заземления</t>
  </si>
  <si>
    <t>Наблюдением и визуальным осмотром</t>
  </si>
  <si>
    <t>Должно быть проверено:</t>
  </si>
  <si>
    <t>правильность включения и фазировки двигателей в соответствии с технической документацией;</t>
  </si>
  <si>
    <t>Система смазки машины</t>
  </si>
  <si>
    <t>Проверяется наличие смазки во всех точках, предусмотренных технической документацией на машину</t>
  </si>
  <si>
    <t>Основные параметры и размеры</t>
  </si>
  <si>
    <t xml:space="preserve">Непосредственным измерением величин параметров, указанных в разделе технических характеристик Приложения №2 </t>
  </si>
  <si>
    <t>Соответствие всем параметрам.</t>
  </si>
  <si>
    <t>Соответствие указателей на рукоятках, кнопках и других органах управления табличным показателям</t>
  </si>
  <si>
    <t>Проверкой всех включений, переключателей и передач органов управления</t>
  </si>
  <si>
    <t>Должно соответствовать действующей технической документации</t>
  </si>
  <si>
    <t>Надежность действия защитных устройств по охране труда.</t>
  </si>
  <si>
    <t>После включения машины проверяется наличие, удобство пользования и надежность защитных блокировочных устройств, соответствие защитных устройств требованиям действующей нормативной документации.</t>
  </si>
  <si>
    <t>Все защитные и блокировочные устройства должны срабатывать надежно, обеспечивать удобство доступа к ним</t>
  </si>
  <si>
    <t xml:space="preserve">АО "Марийский машиностроительный завод"                                                                 Генеральный   директор                                       </t>
  </si>
  <si>
    <t>__________________________/Б. И. Ефремов/</t>
  </si>
  <si>
    <t>АО «Марийский машиностроительный завод»</t>
  </si>
  <si>
    <t xml:space="preserve">Стоимость, руб. </t>
  </si>
  <si>
    <t>1.3.</t>
  </si>
  <si>
    <t>Итого стоимость Работ</t>
  </si>
  <si>
    <t>НДС</t>
  </si>
  <si>
    <t>ВСЕГО с НДС</t>
  </si>
  <si>
    <t>В стоимости Работ включено:</t>
  </si>
  <si>
    <t>Командировочные расходы на персонал Продавца.</t>
  </si>
  <si>
    <t>К срокам выполнения Работ Покупатель претензий не имеет</t>
  </si>
  <si>
    <t>Заключение комиссии</t>
  </si>
  <si>
    <t>Дата проведения</t>
  </si>
  <si>
    <t>Инструктаж  проведен представителями Продавца в полном объеме. Разъяснения и полученные рекомендации понятны. Претенезий и вопросов Покупатель не имеет.</t>
  </si>
  <si>
    <t>Оборудование полностью комплектно (включая техническую документацию) и находится в работоспособном состоянии. Претензий по качеству оборудования Покупатель не имеет.</t>
  </si>
  <si>
    <t xml:space="preserve">К срокам передачи Оборудования и выполнения Работ Покупатель претензий не имеет. </t>
  </si>
  <si>
    <t xml:space="preserve">АО "Марийский машиностроительный завод" 
Генеральный директор </t>
  </si>
  <si>
    <t>/Б. И. Ефремов/</t>
  </si>
  <si>
    <t>Стоимость, Руб</t>
  </si>
  <si>
    <r>
      <t>Базовая комплектация</t>
    </r>
    <r>
      <rPr>
        <i/>
        <sz val="10"/>
        <color indexed="10"/>
        <rFont val="Times New Roman"/>
        <family val="1"/>
        <charset val="204"/>
      </rPr>
      <t xml:space="preserve"> </t>
    </r>
  </si>
  <si>
    <t>В стоимость Оборудования включено:</t>
  </si>
  <si>
    <t>1.3.1.</t>
  </si>
  <si>
    <t>1.3.2.</t>
  </si>
  <si>
    <t>Приложение № 5</t>
  </si>
  <si>
    <t>2.3</t>
  </si>
  <si>
    <t>Стоимость получения всех необходимых лицензий и других свидетельств и документов, необходимых для надлежащего исполнения Договора. Срок действия лицензии не имеет временного ограничения</t>
  </si>
  <si>
    <t>Стоимость получения всех необходимых  лицензий и других свидетельств и документов, необходимых для надлежащего исполнения Договора. Срок действия лицензии не имеет временного ограничения</t>
  </si>
  <si>
    <t>2.3.1</t>
  </si>
  <si>
    <t xml:space="preserve">Пусконаладочные работы, ввод Оборудования в эксплуатацию (Проводят ___ чел. Продавца в течение ____ дней). Стоимость одного нормодня - </t>
  </si>
  <si>
    <t xml:space="preserve">Инструктаж (Проводят ____ чел. Продавца для ___ чел. Покупателя в течение ____ дней). Стоимость одного нормодня - </t>
  </si>
  <si>
    <t>Выполнение пусконаладочных работ, проведение инструктажа и окончательной приемки (с момента уведомления о готовности покупателя к проведению Работ)</t>
  </si>
  <si>
    <t>Кол-во, шт.</t>
  </si>
  <si>
    <t>Пусконаладочные работы, окончательная приемка  проведены  в полном объеме,  предусмотренном технической документацией  в установленные сроки</t>
  </si>
  <si>
    <t>Ежемесячное техническое обслуживание</t>
  </si>
  <si>
    <t xml:space="preserve">Должно соответствовать действующей технической документации </t>
  </si>
  <si>
    <t>Конус в горизонтальном шпинделе ISO 40</t>
  </si>
  <si>
    <t>Конус в вертикальном шпинделе ISO 40</t>
  </si>
  <si>
    <t xml:space="preserve">Автоматизированный зажим-разжим инструмента </t>
  </si>
  <si>
    <t xml:space="preserve">С элементами ручного управления </t>
  </si>
  <si>
    <t>Несъемный горизонтальный стол</t>
  </si>
  <si>
    <t>Стоимость,  Руб</t>
  </si>
  <si>
    <t xml:space="preserve">Кол-во </t>
  </si>
  <si>
    <t>Дополнительное оборудование</t>
  </si>
  <si>
    <t>Сверлильный патрон Ø 1...Ø 13 мм.</t>
  </si>
  <si>
    <t>Патрон цанговый с комплектом цанг ER 32 (Ø2 — Ø20 мм) - 18 шт.</t>
  </si>
  <si>
    <t>3D индикатор с оправкой (измеритель индикаторный трехкоординатный)</t>
  </si>
  <si>
    <t xml:space="preserve">Итого Дополнительное оборудование </t>
  </si>
  <si>
    <t>1.2.4.</t>
  </si>
  <si>
    <t>Класс точности станка по ГОСТ 8</t>
  </si>
  <si>
    <t>Ширина рабочей поверхности вертикального стола, мм</t>
  </si>
  <si>
    <t>Длина рабочей поверхности вертикального стола, мм</t>
  </si>
  <si>
    <t>Ширина рабочей поверхности горизонтального стола, мм</t>
  </si>
  <si>
    <t>Длина рабочей поверхности горизонтального стола, мм</t>
  </si>
  <si>
    <t>Горизонтальный стол:
1) число Т-образных пазов стола
2) ширина Т-образных пазов по ГОСТ 1574, мм
3) расстояние между осями пазов по ГОСТ 1574, мм</t>
  </si>
  <si>
    <t>Предельные размеры устанавливаемой заготовки (длина х ширина х высота), мм</t>
  </si>
  <si>
    <t>Предельные размеры обрабатываемой внутренней поверхности, мм</t>
  </si>
  <si>
    <t>Наибольшая масса устанавливаемой заготовки, кг</t>
  </si>
  <si>
    <t>Наибольший диаметр инструмента (фрезы), устанавливаемого на станке, мм:
1) для стали, чугуна
2) для цветных металлов</t>
  </si>
  <si>
    <t>Расстояние рабочей поверхности вертикального стола до торца горизонтального шпинделя (наибольшее), мм</t>
  </si>
  <si>
    <t>Расстояние от оси горизонтального шпинделя до рабочей поверхности горизонтального стола, мм:
1) наименьшее
2) наибольшее</t>
  </si>
  <si>
    <t>Наибольшее перемещение горизонтального стола, мм:
1) продольное
2) вертикальное</t>
  </si>
  <si>
    <t>Пределы подач горизонтального стола, мм/мин</t>
  </si>
  <si>
    <t>Наибольшее перемещение корпуса горизонтального шпинделя в горизонтальной плоскости, мм</t>
  </si>
  <si>
    <t>Пределы подач корпуса горизонтального шпинделя, мм/мин</t>
  </si>
  <si>
    <t>Дискретность задания величины перемещения, мм</t>
  </si>
  <si>
    <t>Предельные частоты вращения горизонтального шпинделя, об/мин</t>
  </si>
  <si>
    <t>Конус в горизонтальном шпинделе</t>
  </si>
  <si>
    <t>Расстояние от торца вертикального шпинделя до рабочей поверхности горизонтального стола, мм:
1) наименьшее
2) наибольшее</t>
  </si>
  <si>
    <t>Расстояние от оси вертикального шпинделя до торца корпуса горизонтального шпинделя, мм</t>
  </si>
  <si>
    <r>
      <t xml:space="preserve">Наибольший угол поворота головки вертикальной в вертикальной плоскости в обе стороны, </t>
    </r>
    <r>
      <rPr>
        <sz val="10"/>
        <rFont val="Calibri"/>
        <family val="2"/>
        <charset val="204"/>
      </rPr>
      <t>°</t>
    </r>
  </si>
  <si>
    <t>Предельные частоты вращения вертикального шпинделя, об/мин</t>
  </si>
  <si>
    <t>Конус в вертикальном шпинделе</t>
  </si>
  <si>
    <t>П</t>
  </si>
  <si>
    <t>­</t>
  </si>
  <si>
    <t xml:space="preserve">
6
14
63</t>
  </si>
  <si>
    <t>400х250х200</t>
  </si>
  <si>
    <t xml:space="preserve">
63
90</t>
  </si>
  <si>
    <t xml:space="preserve">
140
440</t>
  </si>
  <si>
    <r>
      <t xml:space="preserve">
400</t>
    </r>
    <r>
      <rPr>
        <sz val="10"/>
        <rFont val="Calibri"/>
        <family val="2"/>
        <charset val="204"/>
      </rPr>
      <t>₋₄</t>
    </r>
    <r>
      <rPr>
        <sz val="10"/>
        <rFont val="Times New Roman"/>
        <family val="1"/>
        <charset val="204"/>
      </rPr>
      <t xml:space="preserve">
300</t>
    </r>
    <r>
      <rPr>
        <sz val="10"/>
        <rFont val="Calibri"/>
        <family val="2"/>
        <charset val="204"/>
      </rPr>
      <t>₋₃</t>
    </r>
  </si>
  <si>
    <t>от 10 до 5000</t>
  </si>
  <si>
    <r>
      <t>200</t>
    </r>
    <r>
      <rPr>
        <sz val="10"/>
        <rFont val="Calibri"/>
        <family val="2"/>
        <charset val="204"/>
      </rPr>
      <t>₋₂</t>
    </r>
  </si>
  <si>
    <t>от 15 до 3000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</si>
  <si>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</si>
  <si>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</si>
  <si>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</si>
  <si>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</si>
  <si>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</si>
  <si>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</si>
  <si>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</si>
  <si>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</si>
  <si>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</si>
  <si>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</si>
  <si>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</si>
  <si>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</si>
  <si>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</si>
  <si>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</si>
  <si>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</si>
  <si>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</si>
  <si>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</si>
  <si>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</si>
  <si>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</si>
  <si>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</si>
  <si>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</si>
  <si>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</si>
  <si>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 месяцев</t>
  </si>
  <si>
    <t>Станок универсально-фрезерный ФС-300-02Р-2, Россия</t>
  </si>
  <si>
    <t>Морзе 40АТ5 ГОСТ19860</t>
  </si>
  <si>
    <t xml:space="preserve">
68
368</t>
  </si>
  <si>
    <t>Морзе 40АТ5</t>
  </si>
  <si>
    <t>к Договору № ________________от_________________</t>
  </si>
  <si>
    <t>Стороны не имеют замечаний к нарушению техники безопасности во время проведения пусконаладочных работ и окончательной приемки</t>
  </si>
  <si>
    <t>1.2.3.</t>
  </si>
  <si>
    <t>Втулки переходные кМ4, кМ3, кМ2-2 шт., кМ1 (исп. шп. ISO 40)</t>
  </si>
  <si>
    <t>5 шт.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</si>
</sst>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5"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2" fillId="0" borderId="2" xfId="0" applyFont="1" applyBorder="1"/>
    <xf numFmtId="0" fontId="3" fillId="0" borderId="0" xfId="0" applyFont="1" applyAlignment="1">
      <alignment horizontal="right"/>
    </xf>
    <xf numFmtId="14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justify"/>
    </xf>
    <xf numFmtId="0" fontId="3" fillId="0" borderId="0" xfId="0" applyFont="1" applyAlignment="1">
      <alignment horizontal="center" vertical="justify" wrapText="1"/>
    </xf>
    <xf numFmtId="14" fontId="2" fillId="0" borderId="0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justify" wrapText="1"/>
    </xf>
    <xf numFmtId="0" fontId="7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 vertical="justify"/>
    </xf>
    <xf numFmtId="0" fontId="3" fillId="0" borderId="2" xfId="0" applyFont="1" applyBorder="1" applyAlignment="1"/>
    <xf numFmtId="0" fontId="8" fillId="0" borderId="0" xfId="0" applyFont="1"/>
    <xf numFmtId="49" fontId="2" fillId="0" borderId="1" xfId="0" applyNumberFormat="1" applyFont="1" applyBorder="1" applyAlignment="1">
      <alignment horizontal="center" vertical="justify" wrapText="1"/>
    </xf>
    <xf numFmtId="0" fontId="2" fillId="0" borderId="2" xfId="0" applyFont="1" applyBorder="1" applyAlignment="1"/>
    <xf numFmtId="0" fontId="3" fillId="0" borderId="0" xfId="0" applyFont="1" applyFill="1" applyBorder="1" applyAlignment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right"/>
    </xf>
    <xf numFmtId="0" fontId="2" fillId="0" borderId="1" xfId="0" applyFont="1" applyBorder="1"/>
    <xf numFmtId="0" fontId="8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/>
    </xf>
    <xf numFmtId="0" fontId="2" fillId="0" borderId="7" xfId="0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justify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12" fillId="0" borderId="0" xfId="0" applyFont="1" applyBorder="1" applyAlignment="1">
      <alignment horizontal="center"/>
    </xf>
    <xf numFmtId="0" fontId="2" fillId="0" borderId="0" xfId="0" applyFont="1" applyBorder="1" applyAlignment="1"/>
    <xf numFmtId="49" fontId="5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right"/>
    </xf>
    <xf numFmtId="0" fontId="3" fillId="0" borderId="5" xfId="0" applyFont="1" applyBorder="1" applyAlignment="1">
      <alignment horizontal="left" vertical="justify"/>
    </xf>
    <xf numFmtId="0" fontId="3" fillId="0" borderId="9" xfId="0" applyFont="1" applyBorder="1" applyAlignment="1">
      <alignment horizontal="left" vertical="justify"/>
    </xf>
    <xf numFmtId="0" fontId="3" fillId="0" borderId="6" xfId="0" applyFont="1" applyBorder="1" applyAlignment="1">
      <alignment horizontal="left" vertical="justify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9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4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center"/>
    </xf>
    <xf numFmtId="4" fontId="3" fillId="0" borderId="5" xfId="0" applyNumberFormat="1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10" fillId="0" borderId="5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/>
    </xf>
    <xf numFmtId="4" fontId="10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view="pageLayout" topLeftCell="A24" zoomScaleSheetLayoutView="100" workbookViewId="0">
      <selection activeCell="B42" sqref="B42"/>
    </sheetView>
  </sheetViews>
  <sheetFormatPr defaultRowHeight="12.75"/>
  <cols>
    <col min="1" max="1" width="7.42578125" style="2" customWidth="1"/>
    <col min="2" max="2" width="24.42578125" style="2" customWidth="1"/>
    <col min="3" max="3" width="14.28515625" style="2" customWidth="1"/>
    <col min="4" max="4" width="22.5703125" style="2" customWidth="1"/>
    <col min="5" max="5" width="7.85546875" style="2" customWidth="1"/>
    <col min="6" max="6" width="16.140625" style="2" customWidth="1"/>
    <col min="7" max="16384" width="9.140625" style="2"/>
  </cols>
  <sheetData>
    <row r="1" spans="1:6" ht="12.75" customHeight="1">
      <c r="E1" s="15"/>
      <c r="F1" s="15" t="s">
        <v>24</v>
      </c>
    </row>
    <row r="2" spans="1:6" ht="14.25" customHeight="1">
      <c r="C2" s="90" t="s">
        <v>239</v>
      </c>
      <c r="D2" s="90"/>
      <c r="E2" s="90"/>
      <c r="F2" s="90"/>
    </row>
    <row r="3" spans="1:6" ht="12" customHeight="1">
      <c r="E3" s="7"/>
    </row>
    <row r="4" spans="1:6" ht="15.75" customHeight="1">
      <c r="A4" s="102" t="s">
        <v>8</v>
      </c>
      <c r="B4" s="102"/>
      <c r="C4" s="102"/>
      <c r="D4" s="102"/>
      <c r="E4" s="102"/>
      <c r="F4" s="102"/>
    </row>
    <row r="5" spans="1:6" ht="16.5" customHeight="1">
      <c r="A5" s="102" t="s">
        <v>235</v>
      </c>
      <c r="B5" s="102"/>
      <c r="C5" s="102"/>
      <c r="D5" s="102"/>
      <c r="E5" s="102"/>
      <c r="F5" s="102"/>
    </row>
    <row r="6" spans="1:6" ht="24.75" hidden="1" customHeight="1">
      <c r="A6" s="14" t="s">
        <v>4</v>
      </c>
      <c r="B6" s="103" t="s">
        <v>5</v>
      </c>
      <c r="C6" s="103"/>
      <c r="D6" s="103"/>
      <c r="E6" s="103"/>
      <c r="F6" s="103"/>
    </row>
    <row r="7" spans="1:6" ht="18.75" customHeight="1"/>
    <row r="8" spans="1:6" ht="29.25" customHeight="1">
      <c r="A8" s="4" t="s">
        <v>0</v>
      </c>
      <c r="B8" s="99" t="s">
        <v>9</v>
      </c>
      <c r="C8" s="100"/>
      <c r="D8" s="101"/>
      <c r="E8" s="4" t="s">
        <v>171</v>
      </c>
      <c r="F8" s="4" t="s">
        <v>170</v>
      </c>
    </row>
    <row r="9" spans="1:6" ht="36" customHeight="1">
      <c r="A9" s="4">
        <v>1</v>
      </c>
      <c r="B9" s="85" t="str">
        <f>A5</f>
        <v>Станок универсально-фрезерный ФС-300-02Р-2, Россия</v>
      </c>
      <c r="C9" s="86"/>
      <c r="D9" s="87"/>
      <c r="E9" s="4" t="s">
        <v>243</v>
      </c>
      <c r="F9" s="83"/>
    </row>
    <row r="10" spans="1:6" ht="14.25" customHeight="1">
      <c r="A10" s="40" t="s">
        <v>6</v>
      </c>
      <c r="B10" s="85" t="s">
        <v>46</v>
      </c>
      <c r="C10" s="86"/>
      <c r="D10" s="86"/>
      <c r="E10" s="104"/>
      <c r="F10" s="82"/>
    </row>
    <row r="11" spans="1:6" ht="22.5" customHeight="1">
      <c r="A11" s="33" t="s">
        <v>35</v>
      </c>
      <c r="B11" s="94" t="s">
        <v>165</v>
      </c>
      <c r="C11" s="95"/>
      <c r="D11" s="97"/>
      <c r="E11" s="5" t="s">
        <v>243</v>
      </c>
      <c r="F11" s="111"/>
    </row>
    <row r="12" spans="1:6" ht="20.25" customHeight="1">
      <c r="A12" s="33" t="s">
        <v>36</v>
      </c>
      <c r="B12" s="94" t="s">
        <v>166</v>
      </c>
      <c r="C12" s="95"/>
      <c r="D12" s="97"/>
      <c r="E12" s="5" t="s">
        <v>243</v>
      </c>
      <c r="F12" s="111"/>
    </row>
    <row r="13" spans="1:6" ht="21" customHeight="1">
      <c r="A13" s="33" t="s">
        <v>37</v>
      </c>
      <c r="B13" s="94" t="s">
        <v>167</v>
      </c>
      <c r="C13" s="109"/>
      <c r="D13" s="110"/>
      <c r="E13" s="5" t="s">
        <v>243</v>
      </c>
      <c r="F13" s="111"/>
    </row>
    <row r="14" spans="1:6" ht="19.5" customHeight="1">
      <c r="A14" s="33" t="s">
        <v>38</v>
      </c>
      <c r="B14" s="94" t="s">
        <v>168</v>
      </c>
      <c r="C14" s="109"/>
      <c r="D14" s="110"/>
      <c r="E14" s="5" t="s">
        <v>243</v>
      </c>
      <c r="F14" s="111"/>
    </row>
    <row r="15" spans="1:6" ht="20.25" customHeight="1">
      <c r="A15" s="33" t="s">
        <v>39</v>
      </c>
      <c r="B15" s="94" t="s">
        <v>169</v>
      </c>
      <c r="C15" s="109"/>
      <c r="D15" s="110"/>
      <c r="E15" s="5" t="s">
        <v>243</v>
      </c>
      <c r="F15" s="111"/>
    </row>
    <row r="16" spans="1:6" ht="18" customHeight="1">
      <c r="A16" s="33"/>
      <c r="B16" s="85" t="s">
        <v>47</v>
      </c>
      <c r="C16" s="88"/>
      <c r="D16" s="89"/>
      <c r="E16" s="5"/>
      <c r="F16" s="111"/>
    </row>
    <row r="17" spans="1:6" ht="18.75" customHeight="1">
      <c r="A17" s="81" t="s">
        <v>7</v>
      </c>
      <c r="B17" s="85" t="s">
        <v>172</v>
      </c>
      <c r="C17" s="88"/>
      <c r="D17" s="89"/>
      <c r="E17" s="5"/>
      <c r="F17" s="83"/>
    </row>
    <row r="18" spans="1:6" ht="24" customHeight="1">
      <c r="A18" s="33" t="s">
        <v>40</v>
      </c>
      <c r="B18" s="94" t="s">
        <v>173</v>
      </c>
      <c r="C18" s="95"/>
      <c r="D18" s="97"/>
      <c r="E18" s="5" t="s">
        <v>243</v>
      </c>
      <c r="F18" s="83"/>
    </row>
    <row r="19" spans="1:6" ht="21.75" customHeight="1">
      <c r="A19" s="33" t="s">
        <v>41</v>
      </c>
      <c r="B19" s="94" t="s">
        <v>242</v>
      </c>
      <c r="C19" s="109"/>
      <c r="D19" s="110"/>
      <c r="E19" s="5" t="s">
        <v>243</v>
      </c>
      <c r="F19" s="83"/>
    </row>
    <row r="20" spans="1:6" ht="23.25" customHeight="1">
      <c r="A20" s="33" t="s">
        <v>241</v>
      </c>
      <c r="B20" s="94" t="s">
        <v>174</v>
      </c>
      <c r="C20" s="109"/>
      <c r="D20" s="110"/>
      <c r="E20" s="5" t="s">
        <v>243</v>
      </c>
      <c r="F20" s="83"/>
    </row>
    <row r="21" spans="1:6" ht="22.5" customHeight="1">
      <c r="A21" s="33" t="s">
        <v>177</v>
      </c>
      <c r="B21" s="94" t="s">
        <v>175</v>
      </c>
      <c r="C21" s="109"/>
      <c r="D21" s="110"/>
      <c r="E21" s="5" t="s">
        <v>243</v>
      </c>
      <c r="F21" s="83"/>
    </row>
    <row r="22" spans="1:6" ht="18" customHeight="1">
      <c r="A22" s="33"/>
      <c r="B22" s="85" t="s">
        <v>176</v>
      </c>
      <c r="C22" s="88"/>
      <c r="D22" s="89"/>
      <c r="E22" s="80"/>
      <c r="F22" s="6"/>
    </row>
    <row r="23" spans="1:6" s="3" customFormat="1" ht="18.75" customHeight="1">
      <c r="A23" s="35"/>
      <c r="B23" s="98" t="s">
        <v>48</v>
      </c>
      <c r="C23" s="98"/>
      <c r="D23" s="98"/>
      <c r="E23" s="36"/>
      <c r="F23" s="6"/>
    </row>
    <row r="24" spans="1:6" ht="16.5" customHeight="1">
      <c r="A24" s="35" t="s">
        <v>134</v>
      </c>
      <c r="B24" s="91" t="s">
        <v>150</v>
      </c>
      <c r="C24" s="92"/>
      <c r="D24" s="92"/>
      <c r="E24" s="92"/>
      <c r="F24" s="93"/>
    </row>
    <row r="25" spans="1:6" ht="24" customHeight="1">
      <c r="A25" s="27" t="s">
        <v>151</v>
      </c>
      <c r="B25" s="94" t="s">
        <v>29</v>
      </c>
      <c r="C25" s="95"/>
      <c r="D25" s="95"/>
      <c r="E25" s="95"/>
      <c r="F25" s="97"/>
    </row>
    <row r="26" spans="1:6" ht="34.5" customHeight="1">
      <c r="A26" s="27" t="s">
        <v>152</v>
      </c>
      <c r="B26" s="94" t="s">
        <v>155</v>
      </c>
      <c r="C26" s="95"/>
      <c r="D26" s="95"/>
      <c r="E26" s="95"/>
      <c r="F26" s="97"/>
    </row>
    <row r="27" spans="1:6" s="3" customFormat="1" ht="17.25" customHeight="1">
      <c r="A27" s="35" t="s">
        <v>65</v>
      </c>
      <c r="B27" s="85" t="s">
        <v>63</v>
      </c>
      <c r="C27" s="86"/>
      <c r="D27" s="87"/>
      <c r="E27" s="52"/>
      <c r="F27" s="52"/>
    </row>
    <row r="28" spans="1:6" s="3" customFormat="1" ht="30" customHeight="1">
      <c r="A28" s="49" t="s">
        <v>66</v>
      </c>
      <c r="B28" s="94" t="s">
        <v>158</v>
      </c>
      <c r="C28" s="95"/>
      <c r="D28" s="95"/>
      <c r="E28" s="96"/>
      <c r="F28" s="55"/>
    </row>
    <row r="29" spans="1:6" s="3" customFormat="1" ht="31.5" customHeight="1">
      <c r="A29" s="49" t="s">
        <v>67</v>
      </c>
      <c r="B29" s="94" t="s">
        <v>159</v>
      </c>
      <c r="C29" s="95"/>
      <c r="D29" s="95"/>
      <c r="E29" s="96"/>
      <c r="F29" s="55"/>
    </row>
    <row r="30" spans="1:6" s="3" customFormat="1" ht="15.75" customHeight="1">
      <c r="A30" s="49"/>
      <c r="B30" s="85" t="s">
        <v>72</v>
      </c>
      <c r="C30" s="86"/>
      <c r="D30" s="86"/>
      <c r="E30" s="87"/>
      <c r="F30" s="55"/>
    </row>
    <row r="31" spans="1:6" s="3" customFormat="1" ht="15.75" customHeight="1">
      <c r="A31" s="49" t="s">
        <v>154</v>
      </c>
      <c r="B31" s="85" t="s">
        <v>73</v>
      </c>
      <c r="C31" s="86"/>
      <c r="D31" s="86"/>
      <c r="E31" s="86"/>
      <c r="F31" s="87"/>
    </row>
    <row r="32" spans="1:6" s="3" customFormat="1" ht="14.25" customHeight="1">
      <c r="A32" s="49" t="s">
        <v>157</v>
      </c>
      <c r="B32" s="94" t="s">
        <v>74</v>
      </c>
      <c r="C32" s="95"/>
      <c r="D32" s="95"/>
      <c r="E32" s="95"/>
      <c r="F32" s="97"/>
    </row>
    <row r="33" spans="1:6" ht="18.75" customHeight="1">
      <c r="A33" s="85" t="s">
        <v>75</v>
      </c>
      <c r="B33" s="86"/>
      <c r="C33" s="86"/>
      <c r="D33" s="86"/>
      <c r="E33" s="87"/>
      <c r="F33" s="6"/>
    </row>
    <row r="34" spans="1:6" ht="16.5" customHeight="1">
      <c r="A34" s="85" t="s">
        <v>30</v>
      </c>
      <c r="B34" s="86"/>
      <c r="C34" s="86"/>
      <c r="D34" s="87"/>
      <c r="E34" s="9">
        <v>0.18</v>
      </c>
      <c r="F34" s="6"/>
    </row>
    <row r="35" spans="1:6">
      <c r="A35" s="105" t="s">
        <v>76</v>
      </c>
      <c r="B35" s="106"/>
      <c r="C35" s="106"/>
      <c r="D35" s="106"/>
      <c r="E35" s="107"/>
      <c r="F35" s="62"/>
    </row>
    <row r="37" spans="1:6">
      <c r="A37" s="3" t="s">
        <v>1</v>
      </c>
      <c r="B37" s="3"/>
      <c r="C37" s="3"/>
      <c r="D37" s="8" t="s">
        <v>2</v>
      </c>
      <c r="E37" s="8"/>
    </row>
    <row r="38" spans="1:6" ht="38.25" customHeight="1">
      <c r="A38" s="108" t="s">
        <v>77</v>
      </c>
      <c r="B38" s="108"/>
      <c r="C38" s="108"/>
      <c r="D38" s="108"/>
      <c r="E38" s="108"/>
      <c r="F38" s="108"/>
    </row>
    <row r="39" spans="1:6" ht="28.5" customHeight="1">
      <c r="A39" s="23"/>
      <c r="B39" s="23"/>
      <c r="C39" s="7" t="s">
        <v>78</v>
      </c>
      <c r="D39" s="23"/>
      <c r="E39" s="16" t="s">
        <v>79</v>
      </c>
    </row>
  </sheetData>
  <mergeCells count="35">
    <mergeCell ref="F11:F16"/>
    <mergeCell ref="B17:D17"/>
    <mergeCell ref="B14:D14"/>
    <mergeCell ref="B13:D13"/>
    <mergeCell ref="B15:D15"/>
    <mergeCell ref="A38:C38"/>
    <mergeCell ref="D38:F38"/>
    <mergeCell ref="B11:D11"/>
    <mergeCell ref="B21:D21"/>
    <mergeCell ref="B12:D12"/>
    <mergeCell ref="B25:F25"/>
    <mergeCell ref="B26:F26"/>
    <mergeCell ref="B27:D27"/>
    <mergeCell ref="B29:E29"/>
    <mergeCell ref="B30:E30"/>
    <mergeCell ref="B6:F6"/>
    <mergeCell ref="B10:E10"/>
    <mergeCell ref="A5:F5"/>
    <mergeCell ref="A34:D34"/>
    <mergeCell ref="A35:E35"/>
    <mergeCell ref="B32:F32"/>
    <mergeCell ref="A33:E33"/>
    <mergeCell ref="B31:F31"/>
    <mergeCell ref="B19:D19"/>
    <mergeCell ref="B20:D20"/>
    <mergeCell ref="B9:D9"/>
    <mergeCell ref="B16:D16"/>
    <mergeCell ref="B22:D22"/>
    <mergeCell ref="C2:F2"/>
    <mergeCell ref="B24:F24"/>
    <mergeCell ref="B28:E28"/>
    <mergeCell ref="B18:D18"/>
    <mergeCell ref="B23:D23"/>
    <mergeCell ref="B8:D8"/>
    <mergeCell ref="A4:F4"/>
  </mergeCells>
  <phoneticPr fontId="4" type="noConversion"/>
  <pageMargins left="0.59055118110236227" right="0.39370078740157483" top="0.48" bottom="0.64" header="0" footer="0.11811023622047245"/>
  <pageSetup paperSize="9" orientation="portrait" r:id="rId1"/>
  <headerFooter alignWithMargins="0"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39"/>
  <sheetViews>
    <sheetView view="pageLayout" topLeftCell="A22" workbookViewId="0">
      <selection activeCell="B32" sqref="B32:D32"/>
    </sheetView>
  </sheetViews>
  <sheetFormatPr defaultRowHeight="12.75"/>
  <cols>
    <col min="1" max="1" width="6.85546875" style="2" customWidth="1"/>
    <col min="2" max="2" width="31.5703125" style="2" customWidth="1"/>
    <col min="3" max="3" width="11.42578125" style="2" customWidth="1"/>
    <col min="4" max="4" width="21.85546875" style="2" customWidth="1"/>
    <col min="5" max="5" width="22.7109375" style="2" customWidth="1"/>
    <col min="6" max="6" width="15" style="2" customWidth="1"/>
    <col min="7" max="16384" width="9.140625" style="2"/>
  </cols>
  <sheetData>
    <row r="1" spans="1:6" ht="12.75" customHeight="1">
      <c r="E1" s="15" t="s">
        <v>25</v>
      </c>
      <c r="F1" s="15"/>
    </row>
    <row r="2" spans="1:6" ht="14.25" customHeight="1">
      <c r="A2" s="90" t="s">
        <v>239</v>
      </c>
      <c r="B2" s="90"/>
      <c r="C2" s="90"/>
      <c r="D2" s="90"/>
      <c r="E2" s="90"/>
      <c r="F2" s="29"/>
    </row>
    <row r="3" spans="1:6" ht="20.25" customHeight="1">
      <c r="E3" s="7"/>
    </row>
    <row r="4" spans="1:6" ht="14.25" customHeight="1">
      <c r="A4" s="102" t="s">
        <v>45</v>
      </c>
      <c r="B4" s="102"/>
      <c r="C4" s="102"/>
      <c r="D4" s="102"/>
      <c r="E4" s="102"/>
      <c r="F4" s="17"/>
    </row>
    <row r="5" spans="1:6" ht="18" customHeight="1">
      <c r="A5" s="117" t="str">
        <f ca="1">Прил.1!A5</f>
        <v>Станок универсально-фрезерный ФС-300-02Р-2, Россия</v>
      </c>
      <c r="B5" s="117"/>
      <c r="C5" s="117"/>
      <c r="D5" s="117"/>
      <c r="E5" s="117"/>
      <c r="F5" s="51"/>
    </row>
    <row r="6" spans="1:6">
      <c r="A6" s="10"/>
      <c r="B6" s="10"/>
      <c r="C6" s="10"/>
      <c r="D6" s="10"/>
      <c r="E6" s="10"/>
      <c r="F6" s="10"/>
    </row>
    <row r="7" spans="1:6" ht="23.25" customHeight="1">
      <c r="A7" s="41"/>
      <c r="B7" s="118"/>
      <c r="C7" s="118"/>
      <c r="D7" s="118"/>
      <c r="E7" s="38"/>
      <c r="F7" s="42"/>
    </row>
    <row r="8" spans="1:6" ht="25.5" customHeight="1">
      <c r="A8" s="4" t="s">
        <v>0</v>
      </c>
      <c r="B8" s="116" t="s">
        <v>80</v>
      </c>
      <c r="C8" s="116"/>
      <c r="D8" s="116"/>
      <c r="E8" s="4" t="s">
        <v>81</v>
      </c>
      <c r="F8" s="32"/>
    </row>
    <row r="9" spans="1:6" ht="25.5" customHeight="1">
      <c r="A9" s="77" t="s">
        <v>62</v>
      </c>
      <c r="B9" s="114" t="s">
        <v>178</v>
      </c>
      <c r="C9" s="114"/>
      <c r="D9" s="114"/>
      <c r="E9" s="5" t="s">
        <v>202</v>
      </c>
      <c r="F9" s="32"/>
    </row>
    <row r="10" spans="1:6" ht="25.5" customHeight="1">
      <c r="A10" s="77" t="s">
        <v>65</v>
      </c>
      <c r="B10" s="114" t="s">
        <v>179</v>
      </c>
      <c r="C10" s="114"/>
      <c r="D10" s="114"/>
      <c r="E10" s="84" t="s">
        <v>203</v>
      </c>
      <c r="F10" s="32"/>
    </row>
    <row r="11" spans="1:6" ht="25.5" customHeight="1">
      <c r="A11" s="77" t="s">
        <v>212</v>
      </c>
      <c r="B11" s="114" t="s">
        <v>180</v>
      </c>
      <c r="C11" s="114"/>
      <c r="D11" s="114"/>
      <c r="E11" s="84" t="s">
        <v>203</v>
      </c>
      <c r="F11" s="32"/>
    </row>
    <row r="12" spans="1:6" ht="25.5" customHeight="1">
      <c r="A12" s="77" t="s">
        <v>213</v>
      </c>
      <c r="B12" s="114" t="s">
        <v>181</v>
      </c>
      <c r="C12" s="114"/>
      <c r="D12" s="114"/>
      <c r="E12" s="5">
        <v>400</v>
      </c>
      <c r="F12" s="32"/>
    </row>
    <row r="13" spans="1:6" ht="25.5" customHeight="1">
      <c r="A13" s="77" t="s">
        <v>214</v>
      </c>
      <c r="B13" s="114" t="s">
        <v>182</v>
      </c>
      <c r="C13" s="114"/>
      <c r="D13" s="114"/>
      <c r="E13" s="5">
        <v>630</v>
      </c>
      <c r="F13" s="32"/>
    </row>
    <row r="14" spans="1:6" ht="58.5" customHeight="1">
      <c r="A14" s="77" t="s">
        <v>215</v>
      </c>
      <c r="B14" s="114" t="s">
        <v>183</v>
      </c>
      <c r="C14" s="114"/>
      <c r="D14" s="114"/>
      <c r="E14" s="5" t="s">
        <v>204</v>
      </c>
      <c r="F14" s="32"/>
    </row>
    <row r="15" spans="1:6" ht="25.5" customHeight="1">
      <c r="A15" s="77" t="s">
        <v>216</v>
      </c>
      <c r="B15" s="114" t="s">
        <v>184</v>
      </c>
      <c r="C15" s="114"/>
      <c r="D15" s="114"/>
      <c r="E15" s="5" t="s">
        <v>205</v>
      </c>
      <c r="F15" s="32"/>
    </row>
    <row r="16" spans="1:6" ht="25.5" customHeight="1">
      <c r="A16" s="77" t="s">
        <v>217</v>
      </c>
      <c r="B16" s="114" t="s">
        <v>185</v>
      </c>
      <c r="C16" s="114"/>
      <c r="D16" s="114"/>
      <c r="E16" s="5">
        <v>200</v>
      </c>
      <c r="F16" s="32"/>
    </row>
    <row r="17" spans="1:6" ht="25.5" customHeight="1">
      <c r="A17" s="77" t="s">
        <v>218</v>
      </c>
      <c r="B17" s="114" t="s">
        <v>186</v>
      </c>
      <c r="C17" s="114"/>
      <c r="D17" s="114"/>
      <c r="E17" s="5">
        <v>80</v>
      </c>
      <c r="F17" s="32"/>
    </row>
    <row r="18" spans="1:6" ht="47.25" customHeight="1">
      <c r="A18" s="77" t="s">
        <v>219</v>
      </c>
      <c r="B18" s="114" t="s">
        <v>187</v>
      </c>
      <c r="C18" s="114"/>
      <c r="D18" s="114"/>
      <c r="E18" s="5" t="s">
        <v>206</v>
      </c>
      <c r="F18" s="32"/>
    </row>
    <row r="19" spans="1:6" ht="37.5" customHeight="1">
      <c r="A19" s="77" t="s">
        <v>220</v>
      </c>
      <c r="B19" s="114" t="s">
        <v>188</v>
      </c>
      <c r="C19" s="114"/>
      <c r="D19" s="114"/>
      <c r="E19" s="5">
        <v>155</v>
      </c>
      <c r="F19" s="32"/>
    </row>
    <row r="20" spans="1:6" ht="57.75" customHeight="1">
      <c r="A20" s="77" t="s">
        <v>221</v>
      </c>
      <c r="B20" s="114" t="s">
        <v>189</v>
      </c>
      <c r="C20" s="114"/>
      <c r="D20" s="114"/>
      <c r="E20" s="5" t="s">
        <v>207</v>
      </c>
      <c r="F20" s="32"/>
    </row>
    <row r="21" spans="1:6" ht="45" customHeight="1">
      <c r="A21" s="77" t="s">
        <v>222</v>
      </c>
      <c r="B21" s="114" t="s">
        <v>190</v>
      </c>
      <c r="C21" s="114"/>
      <c r="D21" s="114"/>
      <c r="E21" s="5" t="s">
        <v>208</v>
      </c>
      <c r="F21" s="32"/>
    </row>
    <row r="22" spans="1:6" ht="25.5" customHeight="1">
      <c r="A22" s="77" t="s">
        <v>223</v>
      </c>
      <c r="B22" s="114" t="s">
        <v>191</v>
      </c>
      <c r="C22" s="114"/>
      <c r="D22" s="114"/>
      <c r="E22" s="5" t="s">
        <v>209</v>
      </c>
      <c r="F22" s="32"/>
    </row>
    <row r="23" spans="1:6" ht="33.75" customHeight="1">
      <c r="A23" s="77" t="s">
        <v>224</v>
      </c>
      <c r="B23" s="114" t="s">
        <v>192</v>
      </c>
      <c r="C23" s="114"/>
      <c r="D23" s="114"/>
      <c r="E23" s="5" t="s">
        <v>210</v>
      </c>
      <c r="F23" s="32"/>
    </row>
    <row r="24" spans="1:6" ht="25.5" customHeight="1">
      <c r="A24" s="77" t="s">
        <v>225</v>
      </c>
      <c r="B24" s="114" t="s">
        <v>193</v>
      </c>
      <c r="C24" s="114"/>
      <c r="D24" s="114"/>
      <c r="E24" s="5" t="s">
        <v>209</v>
      </c>
      <c r="F24" s="32"/>
    </row>
    <row r="25" spans="1:6" ht="25.5" customHeight="1">
      <c r="A25" s="77" t="s">
        <v>226</v>
      </c>
      <c r="B25" s="114" t="s">
        <v>194</v>
      </c>
      <c r="C25" s="114"/>
      <c r="D25" s="114"/>
      <c r="E25" s="5">
        <v>0.01</v>
      </c>
      <c r="F25" s="32"/>
    </row>
    <row r="26" spans="1:6" ht="25.5" customHeight="1">
      <c r="A26" s="77" t="s">
        <v>227</v>
      </c>
      <c r="B26" s="114" t="s">
        <v>195</v>
      </c>
      <c r="C26" s="114"/>
      <c r="D26" s="114"/>
      <c r="E26" s="5" t="s">
        <v>211</v>
      </c>
      <c r="F26" s="32"/>
    </row>
    <row r="27" spans="1:6" ht="25.5" customHeight="1">
      <c r="A27" s="77" t="s">
        <v>228</v>
      </c>
      <c r="B27" s="114" t="s">
        <v>196</v>
      </c>
      <c r="C27" s="114"/>
      <c r="D27" s="114"/>
      <c r="E27" s="5" t="s">
        <v>236</v>
      </c>
      <c r="F27" s="32"/>
    </row>
    <row r="28" spans="1:6" ht="69.75" customHeight="1">
      <c r="A28" s="77" t="s">
        <v>229</v>
      </c>
      <c r="B28" s="114" t="s">
        <v>197</v>
      </c>
      <c r="C28" s="114"/>
      <c r="D28" s="114"/>
      <c r="E28" s="5" t="s">
        <v>237</v>
      </c>
      <c r="F28" s="32"/>
    </row>
    <row r="29" spans="1:6" ht="33" customHeight="1">
      <c r="A29" s="77" t="s">
        <v>230</v>
      </c>
      <c r="B29" s="114" t="s">
        <v>198</v>
      </c>
      <c r="C29" s="114"/>
      <c r="D29" s="114"/>
      <c r="E29" s="5">
        <v>115</v>
      </c>
      <c r="F29" s="32"/>
    </row>
    <row r="30" spans="1:6" ht="33.75" customHeight="1">
      <c r="A30" s="77" t="s">
        <v>231</v>
      </c>
      <c r="B30" s="114" t="s">
        <v>199</v>
      </c>
      <c r="C30" s="114"/>
      <c r="D30" s="114"/>
      <c r="E30" s="5">
        <v>45</v>
      </c>
      <c r="F30" s="32"/>
    </row>
    <row r="31" spans="1:6" ht="25.5" customHeight="1">
      <c r="A31" s="77" t="s">
        <v>232</v>
      </c>
      <c r="B31" s="114" t="s">
        <v>200</v>
      </c>
      <c r="C31" s="114"/>
      <c r="D31" s="114"/>
      <c r="E31" s="5" t="s">
        <v>211</v>
      </c>
      <c r="F31" s="32"/>
    </row>
    <row r="32" spans="1:6" ht="25.5" customHeight="1">
      <c r="A32" s="77" t="s">
        <v>233</v>
      </c>
      <c r="B32" s="114" t="s">
        <v>201</v>
      </c>
      <c r="C32" s="114"/>
      <c r="D32" s="114"/>
      <c r="E32" s="5" t="s">
        <v>238</v>
      </c>
      <c r="F32" s="32"/>
    </row>
    <row r="33" spans="1:6" ht="25.5" customHeight="1">
      <c r="A33" s="14"/>
      <c r="B33" s="113"/>
      <c r="C33" s="113"/>
      <c r="D33" s="113"/>
      <c r="E33" s="39"/>
      <c r="F33" s="32"/>
    </row>
    <row r="34" spans="1:6" ht="12.75" customHeight="1">
      <c r="A34" s="112" t="s">
        <v>1</v>
      </c>
      <c r="B34" s="112"/>
      <c r="C34" s="34"/>
      <c r="D34" s="34"/>
      <c r="E34" s="8" t="s">
        <v>2</v>
      </c>
    </row>
    <row r="35" spans="1:6" ht="12.75" customHeight="1">
      <c r="A35" s="115" t="s">
        <v>82</v>
      </c>
      <c r="B35" s="115"/>
      <c r="C35" s="38"/>
      <c r="D35" s="38"/>
      <c r="E35" s="37"/>
    </row>
    <row r="36" spans="1:6" ht="21" customHeight="1">
      <c r="A36" s="108" t="s">
        <v>32</v>
      </c>
      <c r="B36" s="108"/>
      <c r="C36" s="38"/>
      <c r="D36" s="38"/>
      <c r="E36" s="37"/>
    </row>
    <row r="37" spans="1:6" ht="30.75" customHeight="1">
      <c r="A37" s="19"/>
      <c r="B37" s="50"/>
      <c r="C37" s="76" t="s">
        <v>42</v>
      </c>
      <c r="D37" s="24"/>
      <c r="E37" s="16" t="str">
        <f ca="1">Прил.1!E39</f>
        <v>/ _____________/</v>
      </c>
    </row>
    <row r="38" spans="1:6" ht="12.75" customHeight="1"/>
    <row r="39" spans="1:6" ht="12.75" customHeight="1"/>
  </sheetData>
  <mergeCells count="33">
    <mergeCell ref="A2:E2"/>
    <mergeCell ref="A4:E4"/>
    <mergeCell ref="A5:E5"/>
    <mergeCell ref="B7:D7"/>
    <mergeCell ref="B27:D27"/>
    <mergeCell ref="B30:D30"/>
    <mergeCell ref="B31:D31"/>
    <mergeCell ref="B11:D11"/>
    <mergeCell ref="B12:D12"/>
    <mergeCell ref="B8:D8"/>
    <mergeCell ref="B9:D9"/>
    <mergeCell ref="B10:D10"/>
    <mergeCell ref="B13:D13"/>
    <mergeCell ref="B22:D22"/>
    <mergeCell ref="B23:D23"/>
    <mergeCell ref="B24:D24"/>
    <mergeCell ref="B32:D32"/>
    <mergeCell ref="B14:D14"/>
    <mergeCell ref="B15:D15"/>
    <mergeCell ref="B20:D20"/>
    <mergeCell ref="B28:D28"/>
    <mergeCell ref="B25:D25"/>
    <mergeCell ref="B26:D26"/>
    <mergeCell ref="A34:B34"/>
    <mergeCell ref="B33:D33"/>
    <mergeCell ref="B29:D29"/>
    <mergeCell ref="A35:B35"/>
    <mergeCell ref="A36:B36"/>
    <mergeCell ref="B16:D16"/>
    <mergeCell ref="B17:D17"/>
    <mergeCell ref="B18:D18"/>
    <mergeCell ref="B19:D19"/>
    <mergeCell ref="B21:D21"/>
  </mergeCells>
  <phoneticPr fontId="4" type="noConversion"/>
  <pageMargins left="0.59055118110236227" right="0.39370078740157483" top="0.55118110236220474" bottom="0.55118110236220474" header="0" footer="0.19685039370078741"/>
  <pageSetup paperSize="9" orientation="portrait" r:id="rId1"/>
  <headerFooter>
    <oddFooter xml:space="preserve">&amp;C
</oddFooter>
  </headerFooter>
  <ignoredErrors>
    <ignoredError sqref="A9 A10:A3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H18"/>
  <sheetViews>
    <sheetView view="pageLayout" workbookViewId="0">
      <selection activeCell="D19" sqref="D19"/>
    </sheetView>
  </sheetViews>
  <sheetFormatPr defaultRowHeight="12.75"/>
  <cols>
    <col min="1" max="1" width="4" style="2" customWidth="1"/>
    <col min="2" max="2" width="30" style="2" customWidth="1"/>
    <col min="3" max="3" width="5.85546875" style="2" customWidth="1"/>
    <col min="4" max="4" width="29" style="2" customWidth="1"/>
    <col min="5" max="5" width="32.7109375" style="2" customWidth="1"/>
    <col min="6" max="6" width="32.85546875" style="2" customWidth="1"/>
    <col min="7" max="16384" width="9.140625" style="2"/>
  </cols>
  <sheetData>
    <row r="1" spans="1:8" ht="12.75" customHeight="1">
      <c r="D1" s="15"/>
      <c r="E1" s="15"/>
      <c r="F1" s="15" t="s">
        <v>26</v>
      </c>
    </row>
    <row r="2" spans="1:8" ht="14.25" customHeight="1">
      <c r="D2" s="61"/>
      <c r="E2" s="61"/>
      <c r="F2" s="61" t="s">
        <v>239</v>
      </c>
    </row>
    <row r="3" spans="1:8" ht="23.25" customHeight="1">
      <c r="E3" s="7"/>
    </row>
    <row r="4" spans="1:8" ht="14.25" customHeight="1">
      <c r="A4" s="102" t="s">
        <v>70</v>
      </c>
      <c r="B4" s="102"/>
      <c r="C4" s="102"/>
      <c r="D4" s="102"/>
      <c r="E4" s="102"/>
      <c r="F4" s="102"/>
    </row>
    <row r="5" spans="1:8" ht="14.25" customHeight="1">
      <c r="A5" s="102" t="str">
        <f ca="1">Прил.1!A5</f>
        <v>Станок универсально-фрезерный ФС-300-02Р-2, Россия</v>
      </c>
      <c r="B5" s="102"/>
      <c r="C5" s="102"/>
      <c r="D5" s="102"/>
      <c r="E5" s="102"/>
      <c r="F5" s="102"/>
    </row>
    <row r="6" spans="1:8" ht="14.25" customHeight="1">
      <c r="A6" s="10"/>
      <c r="B6" s="10"/>
      <c r="C6" s="10"/>
      <c r="D6" s="10"/>
      <c r="E6" s="10"/>
      <c r="F6" s="10"/>
    </row>
    <row r="7" spans="1:8" ht="24.75" hidden="1" customHeight="1">
      <c r="A7" s="14" t="s">
        <v>4</v>
      </c>
      <c r="B7" s="103" t="s">
        <v>21</v>
      </c>
      <c r="C7" s="103"/>
      <c r="D7" s="103"/>
      <c r="E7" s="103"/>
      <c r="F7" s="103"/>
    </row>
    <row r="8" spans="1:8" hidden="1">
      <c r="A8" s="14"/>
      <c r="B8" s="122"/>
      <c r="C8" s="122"/>
      <c r="D8" s="122"/>
      <c r="E8" s="122"/>
      <c r="F8" s="122"/>
    </row>
    <row r="9" spans="1:8" ht="24.75" hidden="1" customHeight="1">
      <c r="A9" s="14"/>
      <c r="B9" s="54"/>
      <c r="C9" s="54"/>
      <c r="D9" s="54"/>
      <c r="E9" s="26"/>
      <c r="F9" s="54"/>
    </row>
    <row r="10" spans="1:8" ht="6" customHeight="1"/>
    <row r="11" spans="1:8" ht="21.75" customHeight="1">
      <c r="A11" s="123" t="s">
        <v>0</v>
      </c>
      <c r="B11" s="123" t="s">
        <v>23</v>
      </c>
      <c r="C11" s="123" t="s">
        <v>49</v>
      </c>
      <c r="D11" s="100" t="s">
        <v>68</v>
      </c>
      <c r="E11" s="100"/>
      <c r="F11" s="101"/>
    </row>
    <row r="12" spans="1:8" ht="78" customHeight="1">
      <c r="A12" s="124"/>
      <c r="B12" s="124"/>
      <c r="C12" s="124"/>
      <c r="D12" s="4" t="s">
        <v>69</v>
      </c>
      <c r="E12" s="99" t="s">
        <v>160</v>
      </c>
      <c r="F12" s="101"/>
    </row>
    <row r="13" spans="1:8" ht="69.75" customHeight="1">
      <c r="A13" s="5">
        <v>1</v>
      </c>
      <c r="B13" s="53" t="str">
        <f>A5</f>
        <v>Станок универсально-фрезерный ФС-300-02Р-2, Россия</v>
      </c>
      <c r="C13" s="5">
        <v>5</v>
      </c>
      <c r="D13" s="5" t="s">
        <v>234</v>
      </c>
      <c r="E13" s="119" t="s">
        <v>83</v>
      </c>
      <c r="F13" s="120"/>
    </row>
    <row r="14" spans="1:8">
      <c r="A14" s="12"/>
      <c r="B14" s="13"/>
      <c r="C14" s="13"/>
      <c r="D14" s="13"/>
      <c r="E14" s="13"/>
      <c r="F14" s="13"/>
      <c r="G14" s="11"/>
      <c r="H14" s="11"/>
    </row>
    <row r="15" spans="1:8">
      <c r="A15" s="3" t="s">
        <v>1</v>
      </c>
      <c r="C15" s="3"/>
      <c r="D15" s="18"/>
      <c r="E15" s="8" t="s">
        <v>2</v>
      </c>
      <c r="F15" s="8"/>
    </row>
    <row r="16" spans="1:8">
      <c r="A16" s="3"/>
      <c r="C16" s="3"/>
      <c r="D16" s="18"/>
      <c r="E16" s="8"/>
      <c r="F16" s="8"/>
    </row>
    <row r="17" spans="1:6" ht="38.25" customHeight="1">
      <c r="A17" s="121" t="s">
        <v>77</v>
      </c>
      <c r="B17" s="121"/>
      <c r="C17" s="121"/>
      <c r="D17" s="22"/>
      <c r="E17" s="37"/>
      <c r="F17" s="37"/>
    </row>
    <row r="18" spans="1:6" ht="30" customHeight="1">
      <c r="A18" s="23"/>
      <c r="B18" s="23"/>
      <c r="D18" s="16" t="s">
        <v>71</v>
      </c>
      <c r="E18" s="23"/>
      <c r="F18" s="56"/>
    </row>
  </sheetData>
  <mergeCells count="11">
    <mergeCell ref="E12:F12"/>
    <mergeCell ref="E13:F13"/>
    <mergeCell ref="A17:C17"/>
    <mergeCell ref="A4:F4"/>
    <mergeCell ref="A5:F5"/>
    <mergeCell ref="B7:F7"/>
    <mergeCell ref="B8:F8"/>
    <mergeCell ref="A11:A12"/>
    <mergeCell ref="B11:B12"/>
    <mergeCell ref="C11:C12"/>
    <mergeCell ref="D11:F11"/>
  </mergeCells>
  <phoneticPr fontId="4" type="noConversion"/>
  <pageMargins left="0.7" right="0.7" top="0.75" bottom="0.75" header="0.3" footer="0.3"/>
  <pageSetup paperSize="9" scale="99" orientation="landscape" r:id="rId1"/>
  <colBreaks count="1" manualBreakCount="1">
    <brk id="6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29"/>
  <sheetViews>
    <sheetView view="pageLayout" topLeftCell="A13" workbookViewId="0">
      <selection activeCell="A28" sqref="A28:C28"/>
    </sheetView>
  </sheetViews>
  <sheetFormatPr defaultRowHeight="12.75"/>
  <cols>
    <col min="1" max="1" width="4.7109375" style="2" customWidth="1"/>
    <col min="2" max="2" width="27.28515625" style="2" customWidth="1"/>
    <col min="3" max="3" width="16.28515625" style="2" customWidth="1"/>
    <col min="4" max="4" width="17" style="2" customWidth="1"/>
    <col min="5" max="5" width="7.85546875" style="2" customWidth="1"/>
    <col min="6" max="6" width="15.85546875" style="2" customWidth="1"/>
    <col min="7" max="16384" width="9.140625" style="2"/>
  </cols>
  <sheetData>
    <row r="1" spans="1:6" ht="12.75" customHeight="1">
      <c r="E1" s="15"/>
      <c r="F1" s="15" t="s">
        <v>33</v>
      </c>
    </row>
    <row r="2" spans="1:6" ht="14.25" customHeight="1">
      <c r="A2" s="90" t="s">
        <v>239</v>
      </c>
      <c r="B2" s="90"/>
      <c r="C2" s="90"/>
      <c r="D2" s="90"/>
      <c r="E2" s="90"/>
      <c r="F2" s="90"/>
    </row>
    <row r="3" spans="1:6" ht="25.5" customHeight="1">
      <c r="E3" s="7"/>
    </row>
    <row r="4" spans="1:6" ht="14.25" customHeight="1">
      <c r="A4" s="102" t="s">
        <v>50</v>
      </c>
      <c r="B4" s="102"/>
      <c r="C4" s="102"/>
      <c r="D4" s="102"/>
      <c r="E4" s="102"/>
      <c r="F4" s="102"/>
    </row>
    <row r="5" spans="1:6" ht="18" customHeight="1">
      <c r="A5" s="117" t="str">
        <f ca="1">Прил.1!A5</f>
        <v>Станок универсально-фрезерный ФС-300-02Р-2, Россия</v>
      </c>
      <c r="B5" s="126"/>
      <c r="C5" s="126"/>
      <c r="D5" s="126"/>
      <c r="E5" s="126"/>
      <c r="F5" s="126"/>
    </row>
    <row r="6" spans="1:6" ht="11.25" customHeight="1">
      <c r="A6" s="10"/>
      <c r="B6" s="10"/>
      <c r="C6" s="10"/>
      <c r="D6" s="10"/>
      <c r="E6" s="10"/>
      <c r="F6" s="10"/>
    </row>
    <row r="7" spans="1:6" ht="25.5" customHeight="1">
      <c r="A7" s="14"/>
      <c r="B7" s="43"/>
      <c r="C7" s="43"/>
      <c r="D7" s="43"/>
      <c r="E7" s="43"/>
      <c r="F7" s="43"/>
    </row>
    <row r="8" spans="1:6" ht="25.5" customHeight="1">
      <c r="A8" s="44" t="s">
        <v>51</v>
      </c>
      <c r="B8" s="127" t="s">
        <v>85</v>
      </c>
      <c r="C8" s="128"/>
      <c r="D8" s="128"/>
      <c r="E8" s="128"/>
      <c r="F8" s="129"/>
    </row>
    <row r="9" spans="1:6" ht="25.5" customHeight="1">
      <c r="A9" s="64">
        <v>1</v>
      </c>
      <c r="B9" s="125" t="s">
        <v>86</v>
      </c>
      <c r="C9" s="125"/>
      <c r="D9" s="125"/>
      <c r="E9" s="125"/>
      <c r="F9" s="125"/>
    </row>
    <row r="10" spans="1:6" ht="25.5" customHeight="1">
      <c r="A10" s="64">
        <v>2</v>
      </c>
      <c r="B10" s="125" t="s">
        <v>87</v>
      </c>
      <c r="C10" s="125"/>
      <c r="D10" s="125"/>
      <c r="E10" s="125"/>
      <c r="F10" s="125"/>
    </row>
    <row r="11" spans="1:6" ht="25.5" customHeight="1">
      <c r="A11" s="64">
        <v>3</v>
      </c>
      <c r="B11" s="125" t="s">
        <v>88</v>
      </c>
      <c r="C11" s="125"/>
      <c r="D11" s="125"/>
      <c r="E11" s="125"/>
      <c r="F11" s="125"/>
    </row>
    <row r="12" spans="1:6" ht="25.5" customHeight="1">
      <c r="A12" s="64" t="s">
        <v>89</v>
      </c>
      <c r="B12" s="125" t="s">
        <v>90</v>
      </c>
      <c r="C12" s="125"/>
      <c r="D12" s="125"/>
      <c r="E12" s="125"/>
      <c r="F12" s="125"/>
    </row>
    <row r="13" spans="1:6" ht="25.5" customHeight="1">
      <c r="A13" s="64" t="s">
        <v>91</v>
      </c>
      <c r="B13" s="125" t="s">
        <v>92</v>
      </c>
      <c r="C13" s="125"/>
      <c r="D13" s="125"/>
      <c r="E13" s="125"/>
      <c r="F13" s="125"/>
    </row>
    <row r="14" spans="1:6" ht="25.5" customHeight="1">
      <c r="A14" s="64" t="s">
        <v>93</v>
      </c>
      <c r="B14" s="125" t="s">
        <v>94</v>
      </c>
      <c r="C14" s="125"/>
      <c r="D14" s="125"/>
      <c r="E14" s="125"/>
      <c r="F14" s="125"/>
    </row>
    <row r="15" spans="1:6" ht="25.5" customHeight="1">
      <c r="A15" s="64">
        <v>4</v>
      </c>
      <c r="B15" s="125" t="s">
        <v>95</v>
      </c>
      <c r="C15" s="125"/>
      <c r="D15" s="125"/>
      <c r="E15" s="125"/>
      <c r="F15" s="125"/>
    </row>
    <row r="16" spans="1:6" ht="25.5" customHeight="1">
      <c r="A16" s="64" t="s">
        <v>96</v>
      </c>
      <c r="B16" s="125" t="s">
        <v>97</v>
      </c>
      <c r="C16" s="125"/>
      <c r="D16" s="125"/>
      <c r="E16" s="125"/>
      <c r="F16" s="125"/>
    </row>
    <row r="17" spans="1:6" ht="25.5" customHeight="1">
      <c r="A17" s="64" t="s">
        <v>98</v>
      </c>
      <c r="B17" s="125" t="s">
        <v>99</v>
      </c>
      <c r="C17" s="125"/>
      <c r="D17" s="125"/>
      <c r="E17" s="125"/>
      <c r="F17" s="125"/>
    </row>
    <row r="18" spans="1:6" ht="25.5" customHeight="1">
      <c r="A18" s="64">
        <v>5</v>
      </c>
      <c r="B18" s="125" t="s">
        <v>100</v>
      </c>
      <c r="C18" s="125"/>
      <c r="D18" s="125"/>
      <c r="E18" s="125"/>
      <c r="F18" s="125"/>
    </row>
    <row r="19" spans="1:6" ht="25.5" customHeight="1">
      <c r="A19" s="64" t="s">
        <v>101</v>
      </c>
      <c r="B19" s="125" t="s">
        <v>102</v>
      </c>
      <c r="C19" s="125"/>
      <c r="D19" s="125"/>
      <c r="E19" s="125"/>
      <c r="F19" s="125"/>
    </row>
    <row r="20" spans="1:6" ht="25.5" customHeight="1">
      <c r="A20" s="64" t="s">
        <v>103</v>
      </c>
      <c r="B20" s="125" t="s">
        <v>104</v>
      </c>
      <c r="C20" s="125"/>
      <c r="D20" s="125"/>
      <c r="E20" s="125"/>
      <c r="F20" s="125"/>
    </row>
    <row r="21" spans="1:6" ht="21" customHeight="1">
      <c r="A21" s="64" t="s">
        <v>105</v>
      </c>
      <c r="B21" s="125" t="s">
        <v>106</v>
      </c>
      <c r="C21" s="125"/>
      <c r="D21" s="125"/>
      <c r="E21" s="125"/>
      <c r="F21" s="125"/>
    </row>
    <row r="22" spans="1:6" ht="24.75" customHeight="1">
      <c r="A22" s="64" t="s">
        <v>107</v>
      </c>
      <c r="B22" s="125" t="s">
        <v>108</v>
      </c>
      <c r="C22" s="125"/>
      <c r="D22" s="125"/>
      <c r="E22" s="125"/>
      <c r="F22" s="125"/>
    </row>
    <row r="23" spans="1:6" ht="24.75" customHeight="1">
      <c r="A23" s="64" t="s">
        <v>109</v>
      </c>
      <c r="B23" s="131" t="s">
        <v>163</v>
      </c>
      <c r="C23" s="132"/>
      <c r="D23" s="132"/>
      <c r="E23" s="132"/>
      <c r="F23" s="133"/>
    </row>
    <row r="24" spans="1:6" ht="25.5" customHeight="1">
      <c r="A24" s="64" t="s">
        <v>110</v>
      </c>
      <c r="B24" s="131" t="s">
        <v>111</v>
      </c>
      <c r="C24" s="132"/>
      <c r="D24" s="132"/>
      <c r="E24" s="132"/>
      <c r="F24" s="133"/>
    </row>
    <row r="25" spans="1:6">
      <c r="A25" s="64"/>
      <c r="B25" s="125"/>
      <c r="C25" s="125"/>
      <c r="D25" s="125"/>
      <c r="E25" s="125"/>
      <c r="F25" s="125"/>
    </row>
    <row r="27" spans="1:6">
      <c r="A27" s="3" t="s">
        <v>1</v>
      </c>
      <c r="B27" s="3"/>
      <c r="C27" s="3"/>
      <c r="D27" s="8" t="s">
        <v>2</v>
      </c>
      <c r="E27" s="8"/>
    </row>
    <row r="28" spans="1:6" ht="39.75" customHeight="1">
      <c r="A28" s="130" t="s">
        <v>84</v>
      </c>
      <c r="B28" s="130"/>
      <c r="C28" s="130"/>
      <c r="D28" s="130"/>
      <c r="E28" s="130"/>
      <c r="F28" s="130"/>
    </row>
    <row r="29" spans="1:6" ht="33.75" customHeight="1">
      <c r="A29" s="19"/>
      <c r="B29" s="24"/>
      <c r="C29" s="45" t="s">
        <v>42</v>
      </c>
      <c r="D29" s="23"/>
      <c r="E29" s="23"/>
      <c r="F29" s="45" t="str">
        <f ca="1">Прил.1!E39</f>
        <v>/ _____________/</v>
      </c>
    </row>
  </sheetData>
  <mergeCells count="23">
    <mergeCell ref="A28:C28"/>
    <mergeCell ref="D28:F28"/>
    <mergeCell ref="B20:F20"/>
    <mergeCell ref="B21:F21"/>
    <mergeCell ref="B22:F22"/>
    <mergeCell ref="B23:F23"/>
    <mergeCell ref="B24:F24"/>
    <mergeCell ref="A5:F5"/>
    <mergeCell ref="B8:F8"/>
    <mergeCell ref="B9:F9"/>
    <mergeCell ref="B10:F10"/>
    <mergeCell ref="A2:F2"/>
    <mergeCell ref="B25:F25"/>
    <mergeCell ref="A4:F4"/>
    <mergeCell ref="B11:F11"/>
    <mergeCell ref="B17:F17"/>
    <mergeCell ref="B18:F18"/>
    <mergeCell ref="B19:F19"/>
    <mergeCell ref="B12:F12"/>
    <mergeCell ref="B16:F16"/>
    <mergeCell ref="B13:F13"/>
    <mergeCell ref="B14:F14"/>
    <mergeCell ref="B15:F15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5"/>
  <sheetViews>
    <sheetView view="pageBreakPreview" topLeftCell="A28" zoomScaleSheetLayoutView="100" workbookViewId="0">
      <selection activeCell="B22" sqref="B22:D22"/>
    </sheetView>
  </sheetViews>
  <sheetFormatPr defaultRowHeight="12.75"/>
  <cols>
    <col min="1" max="1" width="6.7109375" style="2" customWidth="1"/>
    <col min="2" max="2" width="19.28515625" style="2" customWidth="1"/>
    <col min="3" max="3" width="6.140625" style="2" customWidth="1"/>
    <col min="4" max="4" width="25.7109375" style="2" customWidth="1"/>
    <col min="5" max="5" width="10" style="2" customWidth="1"/>
    <col min="6" max="6" width="12" style="2" customWidth="1"/>
    <col min="7" max="7" width="11.140625" style="2" customWidth="1"/>
    <col min="8" max="16384" width="9.140625" style="2"/>
  </cols>
  <sheetData>
    <row r="1" spans="1:8" ht="12.75" customHeight="1">
      <c r="E1" s="15"/>
      <c r="F1" s="15"/>
      <c r="G1" s="15" t="s">
        <v>153</v>
      </c>
    </row>
    <row r="2" spans="1:8" ht="14.25" customHeight="1">
      <c r="A2" s="90" t="s">
        <v>239</v>
      </c>
      <c r="B2" s="90"/>
      <c r="C2" s="90"/>
      <c r="D2" s="90"/>
      <c r="E2" s="90"/>
      <c r="F2" s="90"/>
      <c r="G2" s="90"/>
      <c r="H2" s="63"/>
    </row>
    <row r="3" spans="1:8" ht="15.75" customHeight="1">
      <c r="E3" s="1"/>
      <c r="F3" s="143" t="s">
        <v>43</v>
      </c>
      <c r="G3" s="143"/>
    </row>
    <row r="4" spans="1:8" ht="14.25" customHeight="1">
      <c r="A4" s="102" t="s">
        <v>34</v>
      </c>
      <c r="B4" s="102"/>
      <c r="C4" s="102"/>
      <c r="D4" s="102"/>
      <c r="E4" s="102"/>
      <c r="F4" s="102"/>
      <c r="G4" s="102"/>
    </row>
    <row r="5" spans="1:8" ht="19.5" customHeight="1">
      <c r="A5" s="117" t="str">
        <f ca="1">Прил.1!A5</f>
        <v>Станок универсально-фрезерный ФС-300-02Р-2, Россия</v>
      </c>
      <c r="B5" s="126"/>
      <c r="C5" s="126"/>
      <c r="D5" s="126"/>
      <c r="E5" s="126"/>
      <c r="F5" s="126"/>
      <c r="G5" s="126"/>
    </row>
    <row r="6" spans="1:8" ht="14.25" customHeight="1">
      <c r="A6" s="10"/>
      <c r="B6" s="10"/>
      <c r="C6" s="10"/>
      <c r="D6" s="10"/>
      <c r="E6" s="20" t="s">
        <v>20</v>
      </c>
      <c r="F6" s="136"/>
      <c r="G6" s="136"/>
    </row>
    <row r="7" spans="1:8" ht="14.25" customHeight="1">
      <c r="A7" s="10"/>
      <c r="B7" s="10"/>
      <c r="C7" s="10"/>
      <c r="D7" s="10"/>
      <c r="E7" s="10"/>
      <c r="F7" s="10"/>
      <c r="G7" s="10"/>
    </row>
    <row r="8" spans="1:8" ht="14.25" customHeight="1">
      <c r="A8" s="10"/>
      <c r="B8" s="17" t="s">
        <v>11</v>
      </c>
      <c r="C8" s="17"/>
      <c r="D8" s="86"/>
      <c r="E8" s="86"/>
      <c r="F8" s="86"/>
      <c r="G8" s="86"/>
      <c r="H8" s="17"/>
    </row>
    <row r="9" spans="1:8" ht="14.25" customHeight="1">
      <c r="A9" s="10"/>
      <c r="B9" s="17" t="s">
        <v>12</v>
      </c>
      <c r="C9" s="17"/>
      <c r="D9" s="86" t="s">
        <v>132</v>
      </c>
      <c r="E9" s="86"/>
      <c r="F9" s="86"/>
      <c r="G9" s="86"/>
    </row>
    <row r="10" spans="1:8" ht="32.25" customHeight="1">
      <c r="A10" s="10"/>
      <c r="B10" s="17" t="s">
        <v>13</v>
      </c>
      <c r="C10" s="17"/>
      <c r="D10" s="86" t="s">
        <v>44</v>
      </c>
      <c r="E10" s="86"/>
      <c r="F10" s="86"/>
      <c r="G10" s="86"/>
    </row>
    <row r="11" spans="1:8" ht="14.25" customHeight="1">
      <c r="A11" s="10"/>
      <c r="B11" s="10"/>
      <c r="C11" s="10"/>
      <c r="D11" s="10"/>
      <c r="E11" s="10"/>
      <c r="F11" s="10"/>
      <c r="G11" s="10"/>
    </row>
    <row r="12" spans="1:8" ht="14.25" customHeight="1">
      <c r="A12" s="17" t="s">
        <v>14</v>
      </c>
      <c r="B12" s="17"/>
      <c r="C12" s="17"/>
      <c r="D12" s="17"/>
      <c r="E12" s="25"/>
      <c r="F12" s="23" t="s">
        <v>10</v>
      </c>
      <c r="G12" s="21"/>
    </row>
    <row r="13" spans="1:8" ht="21" customHeight="1">
      <c r="A13" s="28" t="s">
        <v>4</v>
      </c>
      <c r="B13" s="8" t="s">
        <v>15</v>
      </c>
      <c r="C13" s="8"/>
      <c r="D13" s="8"/>
      <c r="E13" s="8"/>
      <c r="F13" s="8"/>
      <c r="G13" s="8"/>
    </row>
    <row r="14" spans="1:8" ht="24.75" customHeight="1">
      <c r="A14" s="28"/>
      <c r="B14" s="8" t="s">
        <v>16</v>
      </c>
      <c r="C14" s="8"/>
      <c r="D14" s="137" t="str">
        <f>A5</f>
        <v>Станок универсально-фрезерный ФС-300-02Р-2, Россия</v>
      </c>
      <c r="E14" s="137"/>
      <c r="F14" s="137"/>
      <c r="G14" s="137"/>
    </row>
    <row r="15" spans="1:8" ht="23.25" customHeight="1">
      <c r="A15" s="28"/>
      <c r="B15" s="31" t="s">
        <v>31</v>
      </c>
      <c r="C15" s="31"/>
      <c r="D15" s="134"/>
      <c r="E15" s="134"/>
      <c r="F15" s="8"/>
      <c r="G15" s="8"/>
    </row>
    <row r="16" spans="1:8" ht="20.25" customHeight="1">
      <c r="A16" s="28"/>
      <c r="B16" s="8" t="s">
        <v>17</v>
      </c>
      <c r="C16" s="8"/>
      <c r="D16" s="134"/>
      <c r="E16" s="134"/>
      <c r="F16" s="18"/>
      <c r="G16" s="8"/>
    </row>
    <row r="17" spans="1:7" ht="23.25" customHeight="1">
      <c r="A17" s="28"/>
      <c r="B17" s="8" t="s">
        <v>18</v>
      </c>
      <c r="C17" s="8"/>
      <c r="D17" s="134"/>
      <c r="E17" s="134"/>
      <c r="F17" s="18" t="s">
        <v>19</v>
      </c>
      <c r="G17" s="18"/>
    </row>
    <row r="18" spans="1:7" ht="27" customHeight="1">
      <c r="A18" s="28" t="s">
        <v>22</v>
      </c>
      <c r="B18" s="112" t="s">
        <v>27</v>
      </c>
      <c r="C18" s="112"/>
      <c r="D18" s="112"/>
      <c r="E18" s="135"/>
      <c r="F18" s="135"/>
      <c r="G18" s="18" t="s">
        <v>28</v>
      </c>
    </row>
    <row r="19" spans="1:7" ht="14.25" customHeight="1">
      <c r="D19" s="65"/>
    </row>
    <row r="20" spans="1:7" ht="14.25" customHeight="1">
      <c r="A20" s="28"/>
      <c r="B20" s="20"/>
      <c r="C20" s="20"/>
      <c r="D20" s="30"/>
      <c r="E20" s="135"/>
      <c r="F20" s="135"/>
      <c r="G20" s="18"/>
    </row>
    <row r="21" spans="1:7" ht="25.5">
      <c r="A21" s="4" t="s">
        <v>0</v>
      </c>
      <c r="B21" s="99" t="s">
        <v>9</v>
      </c>
      <c r="C21" s="100"/>
      <c r="D21" s="100"/>
      <c r="E21" s="4" t="s">
        <v>161</v>
      </c>
      <c r="F21" s="144" t="s">
        <v>148</v>
      </c>
      <c r="G21" s="145"/>
    </row>
    <row r="22" spans="1:7" ht="33" customHeight="1">
      <c r="A22" s="4" t="s">
        <v>4</v>
      </c>
      <c r="B22" s="85" t="str">
        <f>A5</f>
        <v>Станок универсально-фрезерный ФС-300-02Р-2, Россия</v>
      </c>
      <c r="C22" s="86"/>
      <c r="D22" s="87"/>
      <c r="E22" s="4" t="s">
        <v>243</v>
      </c>
      <c r="F22" s="99"/>
      <c r="G22" s="101"/>
    </row>
    <row r="23" spans="1:7" ht="15.75" customHeight="1">
      <c r="A23" s="40" t="s">
        <v>6</v>
      </c>
      <c r="B23" s="85" t="s">
        <v>149</v>
      </c>
      <c r="C23" s="86"/>
      <c r="D23" s="87"/>
      <c r="E23" s="73"/>
      <c r="F23" s="146"/>
      <c r="G23" s="147"/>
    </row>
    <row r="24" spans="1:7" ht="21.75" customHeight="1">
      <c r="A24" s="33" t="s">
        <v>35</v>
      </c>
      <c r="B24" s="94" t="s">
        <v>165</v>
      </c>
      <c r="C24" s="95"/>
      <c r="D24" s="97"/>
      <c r="E24" s="5" t="s">
        <v>243</v>
      </c>
      <c r="F24" s="142"/>
      <c r="G24" s="142"/>
    </row>
    <row r="25" spans="1:7" ht="22.5" customHeight="1">
      <c r="A25" s="33" t="s">
        <v>36</v>
      </c>
      <c r="B25" s="94" t="s">
        <v>166</v>
      </c>
      <c r="C25" s="95"/>
      <c r="D25" s="97"/>
      <c r="E25" s="5" t="s">
        <v>243</v>
      </c>
      <c r="F25" s="142"/>
      <c r="G25" s="142"/>
    </row>
    <row r="26" spans="1:7" ht="30" customHeight="1">
      <c r="A26" s="33" t="s">
        <v>37</v>
      </c>
      <c r="B26" s="94" t="s">
        <v>167</v>
      </c>
      <c r="C26" s="109"/>
      <c r="D26" s="110"/>
      <c r="E26" s="5" t="s">
        <v>243</v>
      </c>
      <c r="F26" s="142"/>
      <c r="G26" s="142"/>
    </row>
    <row r="27" spans="1:7" ht="21.75" customHeight="1">
      <c r="A27" s="33" t="s">
        <v>38</v>
      </c>
      <c r="B27" s="94" t="s">
        <v>168</v>
      </c>
      <c r="C27" s="109"/>
      <c r="D27" s="110"/>
      <c r="E27" s="5" t="s">
        <v>243</v>
      </c>
      <c r="F27" s="142"/>
      <c r="G27" s="142"/>
    </row>
    <row r="28" spans="1:7" ht="24" customHeight="1">
      <c r="A28" s="33" t="s">
        <v>39</v>
      </c>
      <c r="B28" s="94" t="s">
        <v>169</v>
      </c>
      <c r="C28" s="109"/>
      <c r="D28" s="110"/>
      <c r="E28" s="5" t="s">
        <v>243</v>
      </c>
      <c r="F28" s="142"/>
      <c r="G28" s="142"/>
    </row>
    <row r="29" spans="1:7" ht="23.25" customHeight="1">
      <c r="A29" s="33"/>
      <c r="B29" s="85" t="s">
        <v>47</v>
      </c>
      <c r="C29" s="88"/>
      <c r="D29" s="89"/>
      <c r="E29" s="5"/>
      <c r="F29" s="142"/>
      <c r="G29" s="142"/>
    </row>
    <row r="30" spans="1:7" ht="18.75" customHeight="1">
      <c r="A30" s="81" t="s">
        <v>7</v>
      </c>
      <c r="B30" s="85" t="s">
        <v>172</v>
      </c>
      <c r="C30" s="88"/>
      <c r="D30" s="89"/>
      <c r="E30" s="5"/>
      <c r="F30" s="142"/>
      <c r="G30" s="142"/>
    </row>
    <row r="31" spans="1:7" ht="21.75" customHeight="1">
      <c r="A31" s="33" t="s">
        <v>40</v>
      </c>
      <c r="B31" s="94" t="s">
        <v>173</v>
      </c>
      <c r="C31" s="95"/>
      <c r="D31" s="97"/>
      <c r="E31" s="5" t="s">
        <v>243</v>
      </c>
      <c r="F31" s="142"/>
      <c r="G31" s="142"/>
    </row>
    <row r="32" spans="1:7" ht="26.25" customHeight="1">
      <c r="A32" s="33" t="s">
        <v>41</v>
      </c>
      <c r="B32" s="94" t="s">
        <v>242</v>
      </c>
      <c r="C32" s="109"/>
      <c r="D32" s="110"/>
      <c r="E32" s="5" t="s">
        <v>243</v>
      </c>
      <c r="F32" s="142"/>
      <c r="G32" s="142"/>
    </row>
    <row r="33" spans="1:8" ht="27" customHeight="1">
      <c r="A33" s="33" t="s">
        <v>241</v>
      </c>
      <c r="B33" s="94" t="s">
        <v>174</v>
      </c>
      <c r="C33" s="109"/>
      <c r="D33" s="110"/>
      <c r="E33" s="5" t="s">
        <v>243</v>
      </c>
      <c r="F33" s="142"/>
      <c r="G33" s="142"/>
    </row>
    <row r="34" spans="1:8" ht="39.75" customHeight="1">
      <c r="A34" s="33" t="s">
        <v>177</v>
      </c>
      <c r="B34" s="94" t="s">
        <v>175</v>
      </c>
      <c r="C34" s="109"/>
      <c r="D34" s="110"/>
      <c r="E34" s="5" t="s">
        <v>243</v>
      </c>
      <c r="F34" s="142"/>
      <c r="G34" s="142"/>
    </row>
    <row r="35" spans="1:8" ht="24" customHeight="1">
      <c r="A35" s="33"/>
      <c r="B35" s="85" t="s">
        <v>176</v>
      </c>
      <c r="C35" s="88"/>
      <c r="D35" s="89"/>
      <c r="E35" s="4"/>
      <c r="F35" s="148"/>
      <c r="G35" s="149"/>
    </row>
    <row r="36" spans="1:8" ht="24.75" customHeight="1">
      <c r="A36" s="62"/>
      <c r="B36" s="105" t="s">
        <v>48</v>
      </c>
      <c r="C36" s="106"/>
      <c r="D36" s="106"/>
      <c r="E36" s="107"/>
      <c r="F36" s="150"/>
      <c r="G36" s="151"/>
    </row>
    <row r="37" spans="1:8" ht="18" customHeight="1">
      <c r="A37" s="85" t="s">
        <v>136</v>
      </c>
      <c r="B37" s="86"/>
      <c r="C37" s="86"/>
      <c r="D37" s="87"/>
      <c r="E37" s="9">
        <v>0.18</v>
      </c>
      <c r="F37" s="148"/>
      <c r="G37" s="149"/>
    </row>
    <row r="38" spans="1:8" ht="18.75" customHeight="1">
      <c r="A38" s="139" t="s">
        <v>137</v>
      </c>
      <c r="B38" s="140"/>
      <c r="C38" s="140"/>
      <c r="D38" s="140"/>
      <c r="E38" s="141"/>
      <c r="F38" s="148"/>
      <c r="G38" s="149"/>
    </row>
    <row r="39" spans="1:8" ht="15" customHeight="1">
      <c r="A39" s="74" t="s">
        <v>134</v>
      </c>
      <c r="B39" s="92" t="s">
        <v>150</v>
      </c>
      <c r="C39" s="92"/>
      <c r="D39" s="92"/>
      <c r="E39" s="92"/>
      <c r="F39" s="92"/>
      <c r="G39" s="93"/>
    </row>
    <row r="40" spans="1:8" ht="24" customHeight="1">
      <c r="A40" s="27" t="s">
        <v>151</v>
      </c>
      <c r="B40" s="94" t="s">
        <v>29</v>
      </c>
      <c r="C40" s="95"/>
      <c r="D40" s="95"/>
      <c r="E40" s="95"/>
      <c r="F40" s="95"/>
      <c r="G40" s="97"/>
    </row>
    <row r="41" spans="1:8" ht="41.25" customHeight="1">
      <c r="A41" s="27" t="s">
        <v>152</v>
      </c>
      <c r="B41" s="94" t="s">
        <v>156</v>
      </c>
      <c r="C41" s="95"/>
      <c r="D41" s="95"/>
      <c r="E41" s="95"/>
      <c r="F41" s="95"/>
      <c r="G41" s="97"/>
    </row>
    <row r="43" spans="1:8" ht="36.75" customHeight="1">
      <c r="A43" s="3" t="s">
        <v>1</v>
      </c>
      <c r="B43" s="3"/>
      <c r="C43" s="3"/>
      <c r="D43" s="3"/>
      <c r="E43" s="8" t="s">
        <v>2</v>
      </c>
      <c r="F43" s="8"/>
    </row>
    <row r="44" spans="1:8" ht="39" customHeight="1">
      <c r="A44" s="108" t="s">
        <v>146</v>
      </c>
      <c r="B44" s="108"/>
      <c r="C44" s="108"/>
      <c r="D44" s="108"/>
      <c r="E44" s="108"/>
      <c r="F44" s="108"/>
      <c r="G44" s="108"/>
    </row>
    <row r="45" spans="1:8" ht="30" customHeight="1">
      <c r="A45" s="138"/>
      <c r="B45" s="138"/>
      <c r="C45" s="75"/>
      <c r="D45" s="2" t="s">
        <v>147</v>
      </c>
      <c r="E45" s="138"/>
      <c r="F45" s="138"/>
      <c r="G45" s="79" t="str">
        <f ca="1">Прил.1!E39</f>
        <v>/ _____________/</v>
      </c>
      <c r="H45" s="76"/>
    </row>
  </sheetData>
  <mergeCells count="54">
    <mergeCell ref="F35:G35"/>
    <mergeCell ref="F36:G36"/>
    <mergeCell ref="F37:G37"/>
    <mergeCell ref="F38:G38"/>
    <mergeCell ref="E20:F20"/>
    <mergeCell ref="B24:D24"/>
    <mergeCell ref="F30:G30"/>
    <mergeCell ref="F31:G31"/>
    <mergeCell ref="F32:G32"/>
    <mergeCell ref="F29:G29"/>
    <mergeCell ref="F21:G21"/>
    <mergeCell ref="F22:G22"/>
    <mergeCell ref="F23:G23"/>
    <mergeCell ref="F24:G28"/>
    <mergeCell ref="B41:G41"/>
    <mergeCell ref="B36:E36"/>
    <mergeCell ref="F33:G33"/>
    <mergeCell ref="F34:G34"/>
    <mergeCell ref="F3:G3"/>
    <mergeCell ref="A44:D44"/>
    <mergeCell ref="E44:G44"/>
    <mergeCell ref="D9:G9"/>
    <mergeCell ref="D15:E15"/>
    <mergeCell ref="D17:E17"/>
    <mergeCell ref="D10:G10"/>
    <mergeCell ref="D14:G14"/>
    <mergeCell ref="A45:B45"/>
    <mergeCell ref="E45:F45"/>
    <mergeCell ref="B34:D34"/>
    <mergeCell ref="B35:D35"/>
    <mergeCell ref="B39:G39"/>
    <mergeCell ref="A37:D37"/>
    <mergeCell ref="A38:E38"/>
    <mergeCell ref="B40:G40"/>
    <mergeCell ref="B27:D27"/>
    <mergeCell ref="B28:D28"/>
    <mergeCell ref="A2:G2"/>
    <mergeCell ref="B21:D21"/>
    <mergeCell ref="B22:D22"/>
    <mergeCell ref="B23:D23"/>
    <mergeCell ref="A4:G4"/>
    <mergeCell ref="A5:G5"/>
    <mergeCell ref="F6:G6"/>
    <mergeCell ref="D8:G8"/>
    <mergeCell ref="D16:E16"/>
    <mergeCell ref="B18:D18"/>
    <mergeCell ref="E18:F18"/>
    <mergeCell ref="B33:D33"/>
    <mergeCell ref="B29:D29"/>
    <mergeCell ref="B30:D30"/>
    <mergeCell ref="B31:D31"/>
    <mergeCell ref="B32:D32"/>
    <mergeCell ref="B25:D25"/>
    <mergeCell ref="B26:D26"/>
  </mergeCells>
  <phoneticPr fontId="4" type="noConversion"/>
  <pageMargins left="0.59055118110236227" right="0.39370078740157483" top="0.59055118110236227" bottom="0.59055118110236227" header="0" footer="0.19685039370078741"/>
  <pageSetup paperSize="9" orientation="portrait" r:id="rId1"/>
  <headerFooter alignWithMargins="0"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18"/>
  <sheetViews>
    <sheetView tabSelected="1" view="pageLayout" topLeftCell="A11" workbookViewId="0">
      <selection activeCell="A18" sqref="A18:B18"/>
    </sheetView>
  </sheetViews>
  <sheetFormatPr defaultRowHeight="12.75"/>
  <cols>
    <col min="1" max="1" width="26.28515625" style="2" customWidth="1"/>
    <col min="2" max="2" width="36.28515625" style="2" customWidth="1"/>
    <col min="3" max="3" width="26.28515625" style="2" customWidth="1"/>
    <col min="4" max="4" width="17.42578125" style="2" customWidth="1"/>
    <col min="5" max="5" width="8.7109375" style="2" customWidth="1"/>
    <col min="6" max="6" width="14.7109375" style="2" customWidth="1"/>
    <col min="7" max="16384" width="9.140625" style="2"/>
  </cols>
  <sheetData>
    <row r="1" spans="1:3" ht="14.25">
      <c r="C1" s="15" t="s">
        <v>52</v>
      </c>
    </row>
    <row r="2" spans="1:3" ht="15">
      <c r="A2" s="90" t="s">
        <v>239</v>
      </c>
      <c r="B2" s="90"/>
      <c r="C2" s="90"/>
    </row>
    <row r="4" spans="1:3">
      <c r="A4" s="102" t="s">
        <v>53</v>
      </c>
      <c r="B4" s="102"/>
      <c r="C4" s="102"/>
    </row>
    <row r="6" spans="1:3">
      <c r="A6" s="102" t="str">
        <f ca="1">Прил.1!A5</f>
        <v>Станок универсально-фрезерный ФС-300-02Р-2, Россия</v>
      </c>
      <c r="B6" s="102"/>
      <c r="C6" s="102"/>
    </row>
    <row r="8" spans="1:3">
      <c r="A8" s="4" t="s">
        <v>112</v>
      </c>
      <c r="B8" s="4" t="s">
        <v>113</v>
      </c>
      <c r="C8" s="4" t="s">
        <v>114</v>
      </c>
    </row>
    <row r="9" spans="1:3">
      <c r="A9" s="114" t="s">
        <v>115</v>
      </c>
      <c r="B9" s="114" t="s">
        <v>116</v>
      </c>
      <c r="C9" s="53" t="s">
        <v>117</v>
      </c>
    </row>
    <row r="10" spans="1:3" ht="59.25" customHeight="1">
      <c r="A10" s="114"/>
      <c r="B10" s="114"/>
      <c r="C10" s="53" t="s">
        <v>118</v>
      </c>
    </row>
    <row r="11" spans="1:3" ht="55.5" customHeight="1">
      <c r="A11" s="53" t="s">
        <v>119</v>
      </c>
      <c r="B11" s="53" t="s">
        <v>116</v>
      </c>
      <c r="C11" s="53" t="s">
        <v>120</v>
      </c>
    </row>
    <row r="12" spans="1:3" ht="57.75" customHeight="1">
      <c r="A12" s="53" t="s">
        <v>121</v>
      </c>
      <c r="B12" s="53" t="s">
        <v>122</v>
      </c>
      <c r="C12" s="53" t="s">
        <v>123</v>
      </c>
    </row>
    <row r="13" spans="1:3" ht="59.25" customHeight="1">
      <c r="A13" s="53" t="s">
        <v>124</v>
      </c>
      <c r="B13" s="53" t="s">
        <v>125</v>
      </c>
      <c r="C13" s="53" t="s">
        <v>126</v>
      </c>
    </row>
    <row r="14" spans="1:3" ht="90" customHeight="1">
      <c r="A14" s="53" t="s">
        <v>127</v>
      </c>
      <c r="B14" s="53" t="s">
        <v>128</v>
      </c>
      <c r="C14" s="53" t="s">
        <v>129</v>
      </c>
    </row>
    <row r="16" spans="1:3">
      <c r="A16" s="3" t="s">
        <v>1</v>
      </c>
      <c r="B16" s="3"/>
      <c r="C16" s="8" t="s">
        <v>2</v>
      </c>
    </row>
    <row r="17" spans="1:3" ht="36" customHeight="1">
      <c r="A17" s="108" t="s">
        <v>130</v>
      </c>
      <c r="B17" s="108"/>
      <c r="C17" s="37"/>
    </row>
    <row r="18" spans="1:3" ht="25.5" customHeight="1">
      <c r="A18" s="152" t="s">
        <v>131</v>
      </c>
      <c r="B18" s="152"/>
      <c r="C18" s="24"/>
    </row>
  </sheetData>
  <mergeCells count="7">
    <mergeCell ref="A17:B17"/>
    <mergeCell ref="A18:B18"/>
    <mergeCell ref="A2:C2"/>
    <mergeCell ref="A4:C4"/>
    <mergeCell ref="A6:C6"/>
    <mergeCell ref="A9:A10"/>
    <mergeCell ref="B9:B10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9"/>
  <sheetViews>
    <sheetView view="pageLayout" zoomScaleSheetLayoutView="100" workbookViewId="0">
      <selection activeCell="C35" sqref="C35:F35"/>
    </sheetView>
  </sheetViews>
  <sheetFormatPr defaultRowHeight="12.75"/>
  <cols>
    <col min="1" max="1" width="4.140625" style="2" customWidth="1"/>
    <col min="2" max="2" width="19.28515625" style="2" customWidth="1"/>
    <col min="3" max="3" width="22.5703125" style="2" customWidth="1"/>
    <col min="4" max="4" width="20.85546875" style="2" customWidth="1"/>
    <col min="5" max="5" width="12.28515625" style="2" customWidth="1"/>
    <col min="6" max="6" width="10.28515625" style="2" customWidth="1"/>
    <col min="7" max="16384" width="9.140625" style="2"/>
  </cols>
  <sheetData>
    <row r="1" spans="1:7" ht="12.75" customHeight="1">
      <c r="D1" s="15"/>
      <c r="E1" s="15"/>
      <c r="F1" s="15" t="s">
        <v>57</v>
      </c>
    </row>
    <row r="2" spans="1:7" ht="14.25" customHeight="1">
      <c r="C2" s="1" t="s">
        <v>3</v>
      </c>
      <c r="D2" s="23"/>
      <c r="E2" s="23" t="s">
        <v>10</v>
      </c>
      <c r="F2" s="21"/>
    </row>
    <row r="3" spans="1:7" ht="14.25" customHeight="1">
      <c r="D3" s="1"/>
      <c r="E3" s="166" t="s">
        <v>43</v>
      </c>
      <c r="F3" s="166"/>
    </row>
    <row r="4" spans="1:7" ht="14.25" customHeight="1">
      <c r="A4" s="102" t="s">
        <v>58</v>
      </c>
      <c r="B4" s="102"/>
      <c r="C4" s="102"/>
      <c r="D4" s="102"/>
      <c r="E4" s="102"/>
      <c r="F4" s="102"/>
    </row>
    <row r="5" spans="1:7" ht="21.75" customHeight="1">
      <c r="A5" s="156" t="str">
        <f ca="1">Прил.1!A5</f>
        <v>Станок универсально-фрезерный ФС-300-02Р-2, Россия</v>
      </c>
      <c r="B5" s="156"/>
      <c r="C5" s="156"/>
      <c r="D5" s="156"/>
      <c r="E5" s="156"/>
      <c r="F5" s="156"/>
    </row>
    <row r="6" spans="1:7" ht="14.25" customHeight="1">
      <c r="A6" s="10"/>
      <c r="B6" s="10"/>
      <c r="C6" s="10"/>
      <c r="D6" s="20" t="s">
        <v>20</v>
      </c>
      <c r="E6" s="136"/>
      <c r="F6" s="136"/>
    </row>
    <row r="7" spans="1:7" ht="12.75" customHeight="1">
      <c r="A7" s="10"/>
      <c r="B7" s="10"/>
      <c r="C7" s="10"/>
      <c r="D7" s="10"/>
      <c r="E7" s="10"/>
      <c r="F7" s="10"/>
    </row>
    <row r="8" spans="1:7" ht="14.25" customHeight="1">
      <c r="A8" s="10"/>
      <c r="B8" s="17" t="s">
        <v>11</v>
      </c>
      <c r="C8" s="86"/>
      <c r="D8" s="86"/>
      <c r="E8" s="86"/>
      <c r="F8" s="86"/>
      <c r="G8" s="17"/>
    </row>
    <row r="9" spans="1:7" ht="14.25" customHeight="1">
      <c r="A9" s="10"/>
      <c r="B9" s="17" t="s">
        <v>12</v>
      </c>
      <c r="C9" s="86" t="s">
        <v>132</v>
      </c>
      <c r="D9" s="86"/>
      <c r="E9" s="86"/>
      <c r="F9" s="86"/>
    </row>
    <row r="10" spans="1:7" ht="14.25" customHeight="1">
      <c r="A10" s="10"/>
      <c r="B10" s="17" t="s">
        <v>54</v>
      </c>
      <c r="C10" s="86" t="s">
        <v>44</v>
      </c>
      <c r="D10" s="86"/>
      <c r="E10" s="86"/>
      <c r="F10" s="86"/>
    </row>
    <row r="11" spans="1:7" ht="14.25" customHeight="1">
      <c r="A11" s="10"/>
      <c r="B11" s="10"/>
      <c r="C11" s="10"/>
      <c r="D11" s="10"/>
      <c r="E11" s="10"/>
      <c r="F11" s="10"/>
    </row>
    <row r="12" spans="1:7" ht="14.25" customHeight="1">
      <c r="A12" s="17" t="s">
        <v>14</v>
      </c>
      <c r="B12" s="17"/>
      <c r="C12" s="17"/>
      <c r="D12" s="47"/>
      <c r="E12" s="24" t="s">
        <v>10</v>
      </c>
      <c r="F12" s="21"/>
    </row>
    <row r="13" spans="1:7" ht="5.25" customHeight="1">
      <c r="A13" s="46"/>
      <c r="B13" s="22"/>
      <c r="C13" s="22"/>
      <c r="D13" s="67"/>
      <c r="E13" s="67"/>
      <c r="F13" s="67"/>
    </row>
    <row r="14" spans="1:7" ht="18.75" customHeight="1">
      <c r="A14" s="28" t="s">
        <v>4</v>
      </c>
      <c r="B14" s="155" t="s">
        <v>61</v>
      </c>
      <c r="C14" s="155"/>
      <c r="D14" s="135"/>
      <c r="E14" s="135"/>
      <c r="F14" s="66" t="s">
        <v>28</v>
      </c>
    </row>
    <row r="15" spans="1:7" ht="6" customHeight="1">
      <c r="A15" s="28"/>
      <c r="B15" s="59"/>
      <c r="C15" s="59"/>
      <c r="D15" s="68"/>
      <c r="E15" s="68"/>
      <c r="F15" s="66"/>
    </row>
    <row r="16" spans="1:7" ht="23.25" customHeight="1">
      <c r="A16" s="28"/>
    </row>
    <row r="17" spans="1:6" ht="41.25" customHeight="1">
      <c r="A17" s="4" t="s">
        <v>0</v>
      </c>
      <c r="B17" s="99" t="s">
        <v>9</v>
      </c>
      <c r="C17" s="100"/>
      <c r="D17" s="100"/>
      <c r="E17" s="99" t="s">
        <v>133</v>
      </c>
      <c r="F17" s="101"/>
    </row>
    <row r="18" spans="1:6" ht="19.5" customHeight="1">
      <c r="A18" s="69" t="s">
        <v>62</v>
      </c>
      <c r="B18" s="85" t="s">
        <v>63</v>
      </c>
      <c r="C18" s="86"/>
      <c r="D18" s="86"/>
      <c r="E18" s="99"/>
      <c r="F18" s="101"/>
    </row>
    <row r="19" spans="1:6" ht="40.5" customHeight="1">
      <c r="A19" s="57" t="s">
        <v>6</v>
      </c>
      <c r="B19" s="94" t="str">
        <f ca="1">Прил.1!B28</f>
        <v xml:space="preserve">Пусконаладочные работы, ввод Оборудования в эксплуатацию (Проводят ___ чел. Продавца в течение ____ дней). Стоимость одного нормодня - </v>
      </c>
      <c r="C19" s="95"/>
      <c r="D19" s="95"/>
      <c r="E19" s="119"/>
      <c r="F19" s="120"/>
    </row>
    <row r="20" spans="1:6" ht="44.25" customHeight="1">
      <c r="A20" s="57" t="s">
        <v>7</v>
      </c>
      <c r="B20" s="94" t="str">
        <f ca="1">Прил.1!B29</f>
        <v xml:space="preserve">Инструктаж (Проводят ____ чел. Продавца для ___ чел. Покупателя в течение ____ дней). Стоимость одного нормодня - </v>
      </c>
      <c r="C20" s="95"/>
      <c r="D20" s="95"/>
      <c r="E20" s="119"/>
      <c r="F20" s="120"/>
    </row>
    <row r="21" spans="1:6" ht="18.75" customHeight="1">
      <c r="A21" s="69"/>
      <c r="B21" s="85" t="s">
        <v>135</v>
      </c>
      <c r="C21" s="86"/>
      <c r="D21" s="86"/>
      <c r="E21" s="148"/>
      <c r="F21" s="149"/>
    </row>
    <row r="22" spans="1:6" ht="15.75" customHeight="1">
      <c r="A22" s="85" t="s">
        <v>136</v>
      </c>
      <c r="B22" s="86"/>
      <c r="C22" s="87"/>
      <c r="D22" s="9">
        <v>0.18</v>
      </c>
      <c r="E22" s="148"/>
      <c r="F22" s="149"/>
    </row>
    <row r="23" spans="1:6" ht="14.25" customHeight="1">
      <c r="A23" s="85" t="s">
        <v>137</v>
      </c>
      <c r="B23" s="86"/>
      <c r="C23" s="86"/>
      <c r="D23" s="86"/>
      <c r="E23" s="148"/>
      <c r="F23" s="149"/>
    </row>
    <row r="24" spans="1:6" ht="17.25" customHeight="1">
      <c r="A24" s="69" t="s">
        <v>134</v>
      </c>
      <c r="B24" s="159" t="s">
        <v>138</v>
      </c>
      <c r="C24" s="160"/>
      <c r="D24" s="160"/>
      <c r="E24" s="160"/>
      <c r="F24" s="161"/>
    </row>
    <row r="25" spans="1:6" ht="16.5" customHeight="1">
      <c r="A25" s="70" t="s">
        <v>151</v>
      </c>
      <c r="B25" s="94" t="s">
        <v>139</v>
      </c>
      <c r="C25" s="95"/>
      <c r="D25" s="95"/>
      <c r="E25" s="95"/>
      <c r="F25" s="97"/>
    </row>
    <row r="26" spans="1:6" ht="9.75" customHeight="1"/>
    <row r="27" spans="1:6" s="48" customFormat="1" ht="14.25" customHeight="1">
      <c r="A27" s="153" t="s">
        <v>140</v>
      </c>
      <c r="B27" s="153"/>
      <c r="C27" s="153"/>
      <c r="D27" s="153"/>
      <c r="E27" s="153"/>
      <c r="F27" s="153"/>
    </row>
    <row r="28" spans="1:6" s="48" customFormat="1" ht="15" customHeight="1">
      <c r="A28" s="162" t="s">
        <v>64</v>
      </c>
      <c r="B28" s="162"/>
      <c r="C28" s="162"/>
      <c r="D28" s="162"/>
      <c r="E28" s="162"/>
      <c r="F28" s="162"/>
    </row>
    <row r="29" spans="1:6" s="48" customFormat="1" ht="15" customHeight="1">
      <c r="A29" s="154"/>
      <c r="B29" s="154"/>
      <c r="C29" s="154"/>
      <c r="D29" s="154"/>
      <c r="E29" s="154"/>
      <c r="F29" s="154"/>
    </row>
    <row r="30" spans="1:6" ht="15" customHeight="1">
      <c r="A30" s="154"/>
      <c r="B30" s="154"/>
      <c r="C30" s="154"/>
      <c r="D30" s="154"/>
      <c r="E30" s="154"/>
      <c r="F30" s="154"/>
    </row>
    <row r="31" spans="1:6" ht="9.75" customHeight="1">
      <c r="A31" s="60"/>
      <c r="B31" s="60"/>
      <c r="C31" s="60"/>
      <c r="D31" s="60"/>
      <c r="E31" s="60"/>
      <c r="F31" s="60"/>
    </row>
    <row r="32" spans="1:6" ht="30" customHeight="1">
      <c r="A32" s="28" t="s">
        <v>4</v>
      </c>
      <c r="B32" s="155" t="s">
        <v>59</v>
      </c>
      <c r="C32" s="155"/>
      <c r="D32" s="155"/>
      <c r="E32" s="155"/>
      <c r="F32" s="155"/>
    </row>
    <row r="33" spans="1:6" ht="17.25" customHeight="1">
      <c r="A33" s="8"/>
      <c r="B33" s="8" t="s">
        <v>16</v>
      </c>
      <c r="C33" s="134" t="str">
        <f>A5</f>
        <v>Станок универсально-фрезерный ФС-300-02Р-2, Россия</v>
      </c>
      <c r="D33" s="134"/>
      <c r="E33" s="134"/>
      <c r="F33" s="134"/>
    </row>
    <row r="34" spans="1:6" ht="14.25" customHeight="1">
      <c r="A34" s="8"/>
      <c r="B34" s="8" t="s">
        <v>55</v>
      </c>
      <c r="C34" s="134"/>
      <c r="D34" s="134"/>
      <c r="E34" s="134"/>
      <c r="F34" s="134"/>
    </row>
    <row r="35" spans="1:6">
      <c r="A35" s="8"/>
      <c r="B35" s="8" t="s">
        <v>56</v>
      </c>
      <c r="C35" s="134">
        <v>2016</v>
      </c>
      <c r="D35" s="134"/>
      <c r="E35" s="134"/>
      <c r="F35" s="134"/>
    </row>
    <row r="37" spans="1:6" ht="38.25">
      <c r="A37" s="116" t="s">
        <v>112</v>
      </c>
      <c r="B37" s="116"/>
      <c r="C37" s="58" t="s">
        <v>113</v>
      </c>
      <c r="D37" s="58" t="s">
        <v>114</v>
      </c>
      <c r="E37" s="4" t="s">
        <v>141</v>
      </c>
      <c r="F37" s="71" t="s">
        <v>142</v>
      </c>
    </row>
    <row r="38" spans="1:6" ht="15" customHeight="1">
      <c r="A38" s="163" t="s">
        <v>115</v>
      </c>
      <c r="B38" s="163"/>
      <c r="C38" s="163" t="s">
        <v>116</v>
      </c>
      <c r="D38" s="78" t="s">
        <v>117</v>
      </c>
      <c r="E38" s="62"/>
      <c r="F38" s="62"/>
    </row>
    <row r="39" spans="1:6" ht="72" customHeight="1">
      <c r="A39" s="163"/>
      <c r="B39" s="163"/>
      <c r="C39" s="163"/>
      <c r="D39" s="78" t="s">
        <v>118</v>
      </c>
      <c r="E39" s="62"/>
      <c r="F39" s="62"/>
    </row>
    <row r="40" spans="1:6" ht="80.25" customHeight="1">
      <c r="A40" s="157" t="s">
        <v>119</v>
      </c>
      <c r="B40" s="158"/>
      <c r="C40" s="78" t="s">
        <v>116</v>
      </c>
      <c r="D40" s="78" t="s">
        <v>120</v>
      </c>
      <c r="E40" s="62"/>
      <c r="F40" s="62"/>
    </row>
    <row r="41" spans="1:6" ht="78.75" customHeight="1">
      <c r="A41" s="164" t="s">
        <v>121</v>
      </c>
      <c r="B41" s="165"/>
      <c r="C41" s="78" t="s">
        <v>122</v>
      </c>
      <c r="D41" s="78" t="s">
        <v>123</v>
      </c>
      <c r="E41" s="62"/>
      <c r="F41" s="62"/>
    </row>
    <row r="42" spans="1:6" ht="67.5" customHeight="1">
      <c r="A42" s="164" t="s">
        <v>124</v>
      </c>
      <c r="B42" s="165"/>
      <c r="C42" s="78" t="s">
        <v>125</v>
      </c>
      <c r="D42" s="78" t="s">
        <v>164</v>
      </c>
      <c r="E42" s="62"/>
      <c r="F42" s="62"/>
    </row>
    <row r="43" spans="1:6" ht="136.5" customHeight="1">
      <c r="A43" s="163" t="s">
        <v>127</v>
      </c>
      <c r="B43" s="163"/>
      <c r="C43" s="78" t="s">
        <v>128</v>
      </c>
      <c r="D43" s="78" t="s">
        <v>129</v>
      </c>
      <c r="E43" s="62"/>
      <c r="F43" s="62"/>
    </row>
    <row r="45" spans="1:6">
      <c r="A45" s="121" t="s">
        <v>60</v>
      </c>
      <c r="B45" s="121"/>
      <c r="C45" s="121"/>
      <c r="D45" s="121"/>
      <c r="E45" s="121"/>
      <c r="F45" s="121"/>
    </row>
    <row r="46" spans="1:6" ht="3.75" customHeight="1">
      <c r="A46" s="46"/>
      <c r="B46" s="22"/>
      <c r="C46" s="22"/>
      <c r="D46" s="22"/>
      <c r="E46" s="22"/>
      <c r="F46" s="22"/>
    </row>
    <row r="47" spans="1:6" ht="35.25" customHeight="1">
      <c r="A47" s="121" t="s">
        <v>240</v>
      </c>
      <c r="B47" s="121"/>
      <c r="C47" s="121"/>
      <c r="D47" s="121"/>
      <c r="E47" s="121"/>
      <c r="F47" s="121"/>
    </row>
    <row r="48" spans="1:6" ht="5.25" customHeight="1">
      <c r="A48" s="46"/>
      <c r="B48" s="22"/>
      <c r="C48" s="22"/>
      <c r="D48" s="22"/>
      <c r="E48" s="22"/>
      <c r="F48" s="22"/>
    </row>
    <row r="49" spans="1:6" ht="36" customHeight="1">
      <c r="A49" s="121" t="s">
        <v>162</v>
      </c>
      <c r="B49" s="121"/>
      <c r="C49" s="121"/>
      <c r="D49" s="121"/>
      <c r="E49" s="121"/>
      <c r="F49" s="121"/>
    </row>
    <row r="50" spans="1:6" ht="6" customHeight="1">
      <c r="A50" s="72"/>
      <c r="B50" s="72"/>
      <c r="C50" s="72"/>
      <c r="D50" s="72"/>
      <c r="E50" s="72"/>
      <c r="F50" s="72"/>
    </row>
    <row r="51" spans="1:6" ht="33" customHeight="1">
      <c r="A51" s="121" t="s">
        <v>143</v>
      </c>
      <c r="B51" s="121"/>
      <c r="C51" s="121"/>
      <c r="D51" s="121"/>
      <c r="E51" s="121"/>
      <c r="F51" s="121"/>
    </row>
    <row r="52" spans="1:6" ht="5.25" customHeight="1">
      <c r="A52" s="46"/>
      <c r="B52" s="22"/>
      <c r="C52" s="22"/>
      <c r="D52" s="22"/>
      <c r="E52" s="22"/>
      <c r="F52" s="22"/>
    </row>
    <row r="53" spans="1:6" ht="35.25" customHeight="1">
      <c r="A53" s="121" t="s">
        <v>144</v>
      </c>
      <c r="B53" s="121"/>
      <c r="C53" s="121"/>
      <c r="D53" s="121"/>
      <c r="E53" s="121"/>
      <c r="F53" s="121"/>
    </row>
    <row r="54" spans="1:6">
      <c r="A54" s="46"/>
      <c r="B54" s="22"/>
      <c r="C54" s="22"/>
      <c r="D54" s="22"/>
      <c r="E54" s="22"/>
      <c r="F54" s="22"/>
    </row>
    <row r="55" spans="1:6">
      <c r="A55" s="167" t="s">
        <v>145</v>
      </c>
      <c r="B55" s="167"/>
      <c r="C55" s="167"/>
      <c r="D55" s="167"/>
      <c r="E55" s="167"/>
      <c r="F55" s="167"/>
    </row>
    <row r="57" spans="1:6" ht="15.75" customHeight="1">
      <c r="A57" s="3" t="s">
        <v>1</v>
      </c>
      <c r="B57" s="3"/>
      <c r="C57" s="3"/>
      <c r="D57" s="8" t="s">
        <v>2</v>
      </c>
      <c r="E57" s="8"/>
    </row>
    <row r="58" spans="1:6" ht="27.75" customHeight="1">
      <c r="A58" s="108" t="s">
        <v>146</v>
      </c>
      <c r="B58" s="108"/>
      <c r="C58" s="108"/>
      <c r="D58" s="108"/>
      <c r="E58" s="108"/>
      <c r="F58" s="108"/>
    </row>
    <row r="59" spans="1:6" ht="19.5" customHeight="1">
      <c r="A59" s="138"/>
      <c r="B59" s="138"/>
      <c r="C59" s="2" t="s">
        <v>147</v>
      </c>
      <c r="D59" s="138"/>
      <c r="E59" s="138"/>
      <c r="F59" s="56"/>
    </row>
  </sheetData>
  <mergeCells count="51">
    <mergeCell ref="A53:F53"/>
    <mergeCell ref="A55:F55"/>
    <mergeCell ref="A43:B43"/>
    <mergeCell ref="A45:F45"/>
    <mergeCell ref="E3:F3"/>
    <mergeCell ref="A58:C58"/>
    <mergeCell ref="D58:F58"/>
    <mergeCell ref="A59:B59"/>
    <mergeCell ref="D59:E59"/>
    <mergeCell ref="A47:F47"/>
    <mergeCell ref="A49:F49"/>
    <mergeCell ref="A51:F51"/>
    <mergeCell ref="C35:F35"/>
    <mergeCell ref="A37:B37"/>
    <mergeCell ref="A38:B39"/>
    <mergeCell ref="C38:C39"/>
    <mergeCell ref="A41:B41"/>
    <mergeCell ref="A42:B42"/>
    <mergeCell ref="C33:F33"/>
    <mergeCell ref="C34:F34"/>
    <mergeCell ref="A40:B40"/>
    <mergeCell ref="B19:D19"/>
    <mergeCell ref="B20:D20"/>
    <mergeCell ref="B21:D21"/>
    <mergeCell ref="A22:C22"/>
    <mergeCell ref="A23:D23"/>
    <mergeCell ref="B24:F24"/>
    <mergeCell ref="B25:F25"/>
    <mergeCell ref="A4:F4"/>
    <mergeCell ref="A5:F5"/>
    <mergeCell ref="E6:F6"/>
    <mergeCell ref="C8:F8"/>
    <mergeCell ref="A30:F30"/>
    <mergeCell ref="B32:F32"/>
    <mergeCell ref="A28:B28"/>
    <mergeCell ref="C28:F28"/>
    <mergeCell ref="A27:F27"/>
    <mergeCell ref="A29:F29"/>
    <mergeCell ref="C10:F10"/>
    <mergeCell ref="B14:C14"/>
    <mergeCell ref="D14:E14"/>
    <mergeCell ref="B17:D17"/>
    <mergeCell ref="B18:D18"/>
    <mergeCell ref="E19:F19"/>
    <mergeCell ref="E20:F20"/>
    <mergeCell ref="E23:F23"/>
    <mergeCell ref="E17:F17"/>
    <mergeCell ref="E18:F18"/>
    <mergeCell ref="E21:F21"/>
    <mergeCell ref="E22:F22"/>
    <mergeCell ref="C9:F9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Прил.1</vt:lpstr>
      <vt:lpstr>Прил.2</vt:lpstr>
      <vt:lpstr>Прил.3</vt:lpstr>
      <vt:lpstr>Прил.4</vt:lpstr>
      <vt:lpstr>Прил5.</vt:lpstr>
      <vt:lpstr>Прил.6</vt:lpstr>
      <vt:lpstr>Прил.7</vt:lpstr>
      <vt:lpstr>Прил.1!Область_печати</vt:lpstr>
      <vt:lpstr>Прил.2!Область_печати</vt:lpstr>
      <vt:lpstr>Прил.3!Область_печати</vt:lpstr>
      <vt:lpstr>Прил.4!Область_печати</vt:lpstr>
      <vt:lpstr>Прил.6!Область_печати</vt:lpstr>
      <vt:lpstr>Прил.7!Область_печати</vt:lpstr>
      <vt:lpstr>Прил5.!Область_печати</vt:lpstr>
    </vt:vector>
  </TitlesOfParts>
  <Company>Almaz-Antey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Samokhinava</cp:lastModifiedBy>
  <cp:lastPrinted>2016-05-04T09:18:03Z</cp:lastPrinted>
  <dcterms:created xsi:type="dcterms:W3CDTF">2013-12-17T10:37:23Z</dcterms:created>
  <dcterms:modified xsi:type="dcterms:W3CDTF">2016-08-15T08:36:29Z</dcterms:modified>
</cp:coreProperties>
</file>