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2792" tabRatio="696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'Прил.1'!$A$48</definedName>
    <definedName name="_xlnm.Print_Titles" localSheetId="0">'Прил.1'!$7:$7</definedName>
    <definedName name="_xlnm.Print_Titles" localSheetId="2">'Прил.3'!$1:$2</definedName>
    <definedName name="_xlnm.Print_Area" localSheetId="5">'Прил.6'!$A$1:$C$16</definedName>
  </definedNames>
  <calcPr fullCalcOnLoad="1"/>
</workbook>
</file>

<file path=xl/sharedStrings.xml><?xml version="1.0" encoding="utf-8"?>
<sst xmlns="http://schemas.openxmlformats.org/spreadsheetml/2006/main" count="453" uniqueCount="317">
  <si>
    <t>№ п/п</t>
  </si>
  <si>
    <t>От Покупателя:</t>
  </si>
  <si>
    <t>От Продавца:</t>
  </si>
  <si>
    <t>2</t>
  </si>
  <si>
    <t>2.1.</t>
  </si>
  <si>
    <t>1.</t>
  </si>
  <si>
    <t>Итого Оборудование</t>
  </si>
  <si>
    <t>Итого Базовая комплектация</t>
  </si>
  <si>
    <t>1.1.</t>
  </si>
  <si>
    <t>Работы и услуги</t>
  </si>
  <si>
    <t>Кол-во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</si>
  <si>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</si>
  <si>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</si>
  <si>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</si>
  <si>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</si>
  <si>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</si>
  <si>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</si>
  <si>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</si>
  <si>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</si>
  <si>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</si>
  <si>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</si>
  <si>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</si>
  <si>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</si>
  <si>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</si>
  <si>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</si>
  <si>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</si>
  <si>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</si>
  <si>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</si>
  <si>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</si>
  <si>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</si>
  <si>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</si>
  <si>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</si>
  <si>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</si>
  <si>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</si>
  <si>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</si>
  <si>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</si>
  <si>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</si>
  <si>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</si>
  <si>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</si>
  <si>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</si>
  <si>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</si>
  <si>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</si>
  <si>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</si>
  <si>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t>1.1.1.</t>
  </si>
  <si>
    <t>1.1.2.</t>
  </si>
  <si>
    <t>1.1.3.</t>
  </si>
  <si>
    <t>1.1.4.</t>
  </si>
  <si>
    <t>1.1.5.</t>
  </si>
  <si>
    <t>1.1.6.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</si>
  <si>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</si>
  <si>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</si>
  <si>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Проверяемый параметр</t>
  </si>
  <si>
    <t>Метод контроля</t>
  </si>
  <si>
    <t>Условия приемки</t>
  </si>
  <si>
    <t>Должно быть проверено:</t>
  </si>
  <si>
    <t>Наблюдением и визуальным осмотром</t>
  </si>
  <si>
    <t>Соответствие всем параметрам.</t>
  </si>
  <si>
    <t>ПРОГРАММА ОКОНЧАТЕЛЬНОЙ ПРИЕМКИ</t>
  </si>
  <si>
    <t>3.1.</t>
  </si>
  <si>
    <t>3.2.</t>
  </si>
  <si>
    <t>Параметры</t>
  </si>
  <si>
    <t>ПРОГРАММА ИНСТРУКТАЖА</t>
  </si>
  <si>
    <t>Приложение № 2</t>
  </si>
  <si>
    <t>Содержание</t>
  </si>
  <si>
    <t>Приложение № 4</t>
  </si>
  <si>
    <t xml:space="preserve">Итого стоимость Оборудования и Работ 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</si>
  <si>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</si>
  <si>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Возможные неисправности и способы их устранения</t>
  </si>
  <si>
    <t>дата подписания</t>
  </si>
  <si>
    <t>Заключение комиссии</t>
  </si>
  <si>
    <t>Дата проведения</t>
  </si>
  <si>
    <t>Срок исполнения обязательств Продавца</t>
  </si>
  <si>
    <t>НДС</t>
  </si>
  <si>
    <t>/ _____________/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</si>
  <si>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</si>
  <si>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</si>
  <si>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</si>
  <si>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</si>
  <si>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</si>
  <si>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</si>
  <si>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</si>
  <si>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</si>
  <si>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</si>
  <si>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</si>
  <si>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</si>
  <si>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</si>
  <si>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</si>
  <si>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</si>
  <si>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</si>
  <si>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</si>
  <si>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</si>
  <si>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</si>
  <si>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</si>
  <si>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</si>
  <si>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</si>
  <si>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___________________________/ Б.И. Ефремов/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</si>
  <si>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</si>
  <si>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</si>
  <si>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</si>
  <si>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</si>
  <si>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Стоимость, EUR</t>
  </si>
  <si>
    <t>правильность включения и корректная работа</t>
  </si>
  <si>
    <t>Подключение станции к электросети и наличие надежного заземления</t>
  </si>
  <si>
    <t>Отсутствие внешних дефектов</t>
  </si>
  <si>
    <t>Визуальный осмотр</t>
  </si>
  <si>
    <t>2.2.</t>
  </si>
  <si>
    <t>1.2.</t>
  </si>
  <si>
    <t>1.2.1.</t>
  </si>
  <si>
    <t>2.3.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</si>
  <si>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</si>
  <si>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</si>
  <si>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</si>
  <si>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Ежемесячное техническое обслуживание</t>
  </si>
  <si>
    <t>4.1.</t>
  </si>
  <si>
    <t>4.2.</t>
  </si>
  <si>
    <t>4.3.</t>
  </si>
  <si>
    <t>4.4.</t>
  </si>
  <si>
    <t>4.5.</t>
  </si>
  <si>
    <t>Номер транспортного средства:</t>
  </si>
  <si>
    <t xml:space="preserve">Должно соответствовать требованиям технической документации </t>
  </si>
  <si>
    <t>1.3.</t>
  </si>
  <si>
    <t>К срокам выполнения Работ Покупатель претензий не имеет /имеет</t>
  </si>
  <si>
    <t>К срокам передачи Оборудования и выполнения Работ Покупатель претензий не имеет / имеет.</t>
  </si>
  <si>
    <t>Изготовление 2-х  образцов плат по технической документации Покупателя</t>
  </si>
  <si>
    <t>Дополнительное оборудование</t>
  </si>
  <si>
    <t xml:space="preserve">Итого Дополнительное оборудование </t>
  </si>
  <si>
    <t>1.2.2.</t>
  </si>
  <si>
    <t>1.3.1.</t>
  </si>
  <si>
    <t xml:space="preserve">Технические характеристики </t>
  </si>
  <si>
    <t>к Договору № ________________от_________________2017г.</t>
  </si>
  <si>
    <t>Пусконаладочные работы, ввод Оборудования в эксплуатацию.</t>
  </si>
  <si>
    <t>Инструктаж и передача навыков работы на Оборудовании.</t>
  </si>
  <si>
    <t>В течение 20 рабочих дней</t>
  </si>
  <si>
    <t>1 шт.</t>
  </si>
  <si>
    <t>1 к-т</t>
  </si>
  <si>
    <t>Рабочая станция с конвейером ПП NTM 530WSL 1000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</si>
  <si>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</si>
  <si>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</si>
  <si>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</si>
  <si>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</si>
  <si>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</si>
  <si>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</si>
  <si>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</si>
  <si>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</si>
  <si>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</si>
  <si>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</si>
  <si>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Габаритные размеры (Д х Ш х В)</t>
  </si>
  <si>
    <t>5.</t>
  </si>
  <si>
    <t>6.</t>
  </si>
  <si>
    <t>7.</t>
  </si>
  <si>
    <t>8.</t>
  </si>
  <si>
    <t>9.</t>
  </si>
  <si>
    <t>20 недель</t>
  </si>
  <si>
    <t xml:space="preserve">курс ЦБ EUR на </t>
  </si>
  <si>
    <t>руб.</t>
  </si>
  <si>
    <t>Сумма, EUR</t>
  </si>
  <si>
    <t xml:space="preserve">Стоимость , EUR </t>
  </si>
  <si>
    <t>курс ЦБ EUR на</t>
  </si>
  <si>
    <t>Сумма, EUR.</t>
  </si>
  <si>
    <t>Установка автоматического дозирования Quantum 6800|X1010</t>
  </si>
  <si>
    <t>Датчик уровня дозируемого материала (магнитный)</t>
  </si>
  <si>
    <t>Головка дозирующая пневматическая DV-01</t>
  </si>
  <si>
    <t>Головка дозирующая шнековая DV-7000 с подвижным картриджем</t>
  </si>
  <si>
    <t>Картридж в сборе для дозирования пасты 5-6 типа 7223 СР0LP.W/NdI</t>
  </si>
  <si>
    <t>Игла 27 - го  калибра</t>
  </si>
  <si>
    <t>Игла 28 - го калибра</t>
  </si>
  <si>
    <t>Игла 30-го калибра</t>
  </si>
  <si>
    <t>Загрузчик ПП из магазинов NTE 0710LL</t>
  </si>
  <si>
    <t>1.1.17.</t>
  </si>
  <si>
    <t>1.1.18.</t>
  </si>
  <si>
    <t>1.1.19.</t>
  </si>
  <si>
    <t>1.1.20.</t>
  </si>
  <si>
    <t>Кабель питания</t>
  </si>
  <si>
    <t>3 к-та</t>
  </si>
  <si>
    <t>Система перемещения :</t>
  </si>
  <si>
    <t>Повторяемость по оси Z</t>
  </si>
  <si>
    <t>±25 мкм, 3σ</t>
  </si>
  <si>
    <t>Повторяемость по X-Y</t>
  </si>
  <si>
    <t>Ускорение по X-Y</t>
  </si>
  <si>
    <t>Скорость по X-Y</t>
  </si>
  <si>
    <t>1g</t>
  </si>
  <si>
    <t>1 м/с</t>
  </si>
  <si>
    <t>1.4.</t>
  </si>
  <si>
    <t>Точность и повторяемость дозирования (применение 1 головки) по X-Y</t>
  </si>
  <si>
    <t>±50 мкм, 3σ</t>
  </si>
  <si>
    <t>3.</t>
  </si>
  <si>
    <t>СТЗ и подсветка</t>
  </si>
  <si>
    <t>Разрешение камеры</t>
  </si>
  <si>
    <t>640 х 480 пикселей</t>
  </si>
  <si>
    <t>Поле зрения</t>
  </si>
  <si>
    <t>8,0 х 6,0 мм</t>
  </si>
  <si>
    <t>Подсветка</t>
  </si>
  <si>
    <t>RGB светодиодная, 4095 градации каждого цвета</t>
  </si>
  <si>
    <t>3.3.</t>
  </si>
  <si>
    <t>4.</t>
  </si>
  <si>
    <t>Рабочая область</t>
  </si>
  <si>
    <t>423 х 458 мм</t>
  </si>
  <si>
    <t>Конвейер</t>
  </si>
  <si>
    <t>Максимальная длина платы</t>
  </si>
  <si>
    <t>415 мм</t>
  </si>
  <si>
    <t>Минимальная длина платы</t>
  </si>
  <si>
    <t>25 мм</t>
  </si>
  <si>
    <t>Максимальная ширина платы</t>
  </si>
  <si>
    <t>Один конвейер : 520 мм                    Двойной конвейер : до 220 мм</t>
  </si>
  <si>
    <t>Минимальная ширина платы</t>
  </si>
  <si>
    <t>Максимальная толщина платы</t>
  </si>
  <si>
    <t>12 мм</t>
  </si>
  <si>
    <t>Высота предустановленных сверху компонентов</t>
  </si>
  <si>
    <t>не более 25 мм</t>
  </si>
  <si>
    <t>Высота конвейера</t>
  </si>
  <si>
    <t>891 … 965 мм</t>
  </si>
  <si>
    <t>Технологическое поле (рекомендуемое)</t>
  </si>
  <si>
    <t>7,1 мм,                                                    5 мм(доступно по требованию)</t>
  </si>
  <si>
    <t xml:space="preserve">Максимальный вес загрузки </t>
  </si>
  <si>
    <t>1 кг</t>
  </si>
  <si>
    <t>5.1.</t>
  </si>
  <si>
    <t>5.2.</t>
  </si>
  <si>
    <t>5.3.</t>
  </si>
  <si>
    <t>5.4.</t>
  </si>
  <si>
    <t>5.6.</t>
  </si>
  <si>
    <t>5.7.</t>
  </si>
  <si>
    <t>5.8.</t>
  </si>
  <si>
    <t>5.9.</t>
  </si>
  <si>
    <t>5.10.</t>
  </si>
  <si>
    <t>Длина плат</t>
  </si>
  <si>
    <t>Ширина плат</t>
  </si>
  <si>
    <t>Габариты магазинов (макс.)</t>
  </si>
  <si>
    <t>Расстояние от неподвижной рейки до переднего конца (А)</t>
  </si>
  <si>
    <t>Габариты установки (Д х Ш х В)</t>
  </si>
  <si>
    <t>Вес</t>
  </si>
  <si>
    <t>80 - 460 мм</t>
  </si>
  <si>
    <t>50 - 460 мм</t>
  </si>
  <si>
    <t>535  х 530 х 570 мм</t>
  </si>
  <si>
    <t>452 мм</t>
  </si>
  <si>
    <t>1330 х 1005 х 1300</t>
  </si>
  <si>
    <t>180 кг</t>
  </si>
  <si>
    <t>Высота пердачи</t>
  </si>
  <si>
    <r>
      <t xml:space="preserve">950 мм 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 xml:space="preserve"> 25 мм</t>
    </r>
  </si>
  <si>
    <t>Направление потока</t>
  </si>
  <si>
    <t>Слева направо</t>
  </si>
  <si>
    <t>Неподвижная рейка</t>
  </si>
  <si>
    <t>Передняя</t>
  </si>
  <si>
    <t>Интерфейс установки</t>
  </si>
  <si>
    <t>SMEMA</t>
  </si>
  <si>
    <t xml:space="preserve">Электропитание </t>
  </si>
  <si>
    <t>230 В перем. тока;                                50 Гц/1 фаза</t>
  </si>
  <si>
    <t>Подача воздуха</t>
  </si>
  <si>
    <t>6 бар</t>
  </si>
  <si>
    <t>Потребление воздуха</t>
  </si>
  <si>
    <t xml:space="preserve"> макс. 10 л./мин. </t>
  </si>
  <si>
    <t>Регулировка шага</t>
  </si>
  <si>
    <t>1-4, 10 мм шаг</t>
  </si>
  <si>
    <t xml:space="preserve">Рабочая высота </t>
  </si>
  <si>
    <t>Направление транспортировки</t>
  </si>
  <si>
    <t>1241 х 1100 х 2104 мм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</si>
  <si>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</si>
  <si>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</si>
  <si>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</si>
  <si>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</si>
  <si>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</si>
  <si>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</si>
  <si>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</si>
  <si>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</si>
  <si>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</si>
  <si>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</si>
  <si>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</si>
  <si>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</si>
  <si>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</si>
  <si>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</si>
  <si>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</si>
  <si>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Тип конвейера</t>
  </si>
  <si>
    <t xml:space="preserve">Скорость конвейера </t>
  </si>
  <si>
    <t>Максимальная высота предварительно установленных компонентов с верхней / нижней стороны платы</t>
  </si>
  <si>
    <t>Необходимая свободная зона по краям платы</t>
  </si>
  <si>
    <t>9.3.</t>
  </si>
  <si>
    <t>9.4.</t>
  </si>
  <si>
    <t>9.5.</t>
  </si>
  <si>
    <t>9.6.</t>
  </si>
  <si>
    <t>9.7.</t>
  </si>
  <si>
    <r>
      <t>950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25 мм</t>
    </r>
  </si>
  <si>
    <t>слева направо</t>
  </si>
  <si>
    <t>антистатический ременный</t>
  </si>
  <si>
    <t>3 мм</t>
  </si>
  <si>
    <t>Требования техники безопасности при эксплуатации и обслуживании установки дозирования</t>
  </si>
  <si>
    <t>Общее устройство установки дозирования, ознакомление с управлением, назначением и устройством основных кнопок</t>
  </si>
  <si>
    <t>Включение и выключение установки дозирования</t>
  </si>
  <si>
    <t>Правила работы с установкой дозирования</t>
  </si>
  <si>
    <t>Техническое обслуживание установки дозирования</t>
  </si>
  <si>
    <t>Точки технического обслуживания установки дозирования</t>
  </si>
  <si>
    <t>Передача навыков работы на установке дозирования специалистам Покупателя</t>
  </si>
  <si>
    <t>Стол подъемный (254 х 254 мм)</t>
  </si>
  <si>
    <t>Кронштейн для фиксации на установках Q-6800</t>
  </si>
  <si>
    <t>Загрузчик печатных плат ПП из магазинов NTE 0710LL</t>
  </si>
  <si>
    <t>14 м/мин.</t>
  </si>
  <si>
    <t>30/30 мм</t>
  </si>
  <si>
    <t>1000 х 1044 х 2190 мм</t>
  </si>
  <si>
    <t>Картридж в сборе для дозирования пасты 3 типа для головок DV-7000</t>
  </si>
  <si>
    <t>Подключение установки к электросети и наличие надежного заземления</t>
  </si>
  <si>
    <t>включено</t>
  </si>
  <si>
    <t xml:space="preserve">Стоимость получения всех необходимых лицензий и других свидетельств и документов, необходимых для надлежащего исполнения Договора. </t>
  </si>
  <si>
    <t>1.3.2.</t>
  </si>
  <si>
    <t>Шеф-монтажные работы</t>
  </si>
  <si>
    <t>Выполнение  шеф-монтажных,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</si>
  <si>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 xml:space="preserve"> Шеф-монтажные и 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</si>
  <si>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Стороны не имеют замечаний к нарушению техники безопасности во время проведения  шеф-монтажных,  пусконаладочных работ и окончательной приемки</t>
  </si>
  <si>
    <t>2.4.</t>
  </si>
  <si>
    <t>2.4.1.</t>
  </si>
  <si>
    <t>1.4.1.</t>
  </si>
  <si>
    <t>Иглы в ассортименте ( конические иглы 14, 16, 18, 20, 22 и 25 калибра - по 4 шт. каждого размера; стандартные иглы 14, 15, 18, 20, 21, 23, 25, 27 и 30 калибра - 4 шт. каждого размера; специальная игла - 4 шт.; игла, наклоненная на 45 градусов - 10 шт.; укороченная полипропиленовая игла - 4 шт.; удлиненная полипропиленовая игла - 4 шт.; удлиненные иглы -8 шт.; иглы с тефлоновой вставкой - 2 шт.)</t>
  </si>
  <si>
    <t>Комплект расходных материалов SK-7000 (прозрачные трубки для подачи материала - 30 шт.; фитинги - 100 шт.; уалотнители - 3 шт.)</t>
  </si>
  <si>
    <t>Набор сменных уплотнителей для DV-7000 (уплотнители - 3 шт.)</t>
  </si>
  <si>
    <t>Набор белых уплотнителей для DV-7000 (для картриджей х223) (белые уплотнители - 3 шт.)</t>
  </si>
  <si>
    <t>Набор оснастки  (оснастка для установки прогладки - 1 шт.; отвертка - 1 шт.; ключ шестигранный - 1 шт.; ключ гаечный - 1 шт.; кассета для шприца объемом 3сс - 1 шт.; кассета для шприца объемом 5сс - 1 шт.; кассета для шприца объемом 10сс - 1 шт.; кассета для шприца объемом 30сс - 1 шт.; адаптеры для шприцов объемом 3сс, 5сс, 10сс и 30 сс - по 1 шт.)</t>
  </si>
  <si>
    <t>Набор для чистки шнековых дозирующих головок (металлическая щетка - 7 шт.; сверло - 3шт.; проволока для прочистки игл - 4 шт.; зжим для проволоки - 1 шт.)</t>
  </si>
  <si>
    <t>Комплект для оснащения установки высокоточным приводом (два двигателя с энкодерами и два троса)</t>
  </si>
  <si>
    <t>Комплект ЗИП для пневматического дозатора DV-01 (набор игл  (конические иглы 14, 16, 18, 20, 22 и 25 калибра - по 4 шт. каждого размера; стандартные иглы 14, 15, 18, 20, 21, 22, 23, 25, 27 и 30 калибра - 4 шт. каждого размера; специальная игла - 4 шт)  - 1 к-т; адаптеры для игл - 16 шт.; кассеты с трубками - 4 шт.; адаптеры для шприцов объемом 3сс, 5сс, 10сс и 30 сс - по 1 шт.)</t>
  </si>
  <si>
    <t>Шеф-монтажные работы выполнены Покупателем в соответствии с документацией предоставленной Продавцом, согласно п. 9.1.1. Договора. Продавец не имеет претензий к объему и качеству выполненных работ.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</si>
</sst>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5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9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justify" wrapText="1"/>
    </xf>
    <xf numFmtId="14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9" fontId="3" fillId="0" borderId="10" xfId="0" applyNumberFormat="1" applyFont="1" applyBorder="1" applyAlignment="1">
      <alignment vertical="center" wrapText="1"/>
    </xf>
    <xf numFmtId="14" fontId="8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" fontId="7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6" fontId="2" fillId="0" borderId="10" xfId="0" applyNumberFormat="1" applyFont="1" applyBorder="1" applyAlignment="1">
      <alignment horizontal="center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54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53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7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4" fontId="8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="115" zoomScalePageLayoutView="115" workbookViewId="0" topLeftCell="A43">
      <selection activeCell="B20" sqref="B20:D20"/>
    </sheetView>
  </sheetViews>
  <sheetFormatPr defaultColWidth="9.125" defaultRowHeight="12.75"/>
  <cols>
    <col min="1" max="1" width="8.50390625" style="2" customWidth="1"/>
    <col min="2" max="2" width="24.50390625" style="2" customWidth="1"/>
    <col min="3" max="3" width="14.375" style="2" customWidth="1"/>
    <col min="4" max="4" width="25.50390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8"/>
      <c r="F1" s="18" t="s">
        <v>33</v>
      </c>
    </row>
    <row r="2" spans="3:6" ht="14.25" customHeight="1">
      <c r="C2" s="136" t="s">
        <v>129</v>
      </c>
      <c r="D2" s="136"/>
      <c r="E2" s="136"/>
      <c r="F2" s="136"/>
    </row>
    <row r="3" ht="5.25" customHeight="1">
      <c r="E3" s="10"/>
    </row>
    <row r="4" spans="1:6" ht="14.25" customHeight="1">
      <c r="A4" s="137" t="s">
        <v>12</v>
      </c>
      <c r="B4" s="137"/>
      <c r="C4" s="137"/>
      <c r="D4" s="137"/>
      <c r="E4" s="137"/>
      <c r="F4" s="137"/>
    </row>
    <row r="5" spans="1:6" ht="13.5" customHeight="1">
      <c r="A5" s="152" t="s">
        <v>159</v>
      </c>
      <c r="B5" s="152"/>
      <c r="C5" s="152"/>
      <c r="D5" s="152"/>
      <c r="E5" s="152"/>
      <c r="F5" s="152"/>
    </row>
    <row r="6" spans="1:6" ht="13.5" customHeight="1">
      <c r="A6" s="137"/>
      <c r="B6" s="137"/>
      <c r="C6" s="137"/>
      <c r="D6" s="137"/>
      <c r="E6" s="137"/>
      <c r="F6" s="137"/>
    </row>
    <row r="7" spans="1:6" ht="27" customHeight="1">
      <c r="A7" s="5" t="s">
        <v>0</v>
      </c>
      <c r="B7" s="138" t="s">
        <v>14</v>
      </c>
      <c r="C7" s="139"/>
      <c r="D7" s="140"/>
      <c r="E7" s="5" t="s">
        <v>10</v>
      </c>
      <c r="F7" s="5" t="s">
        <v>100</v>
      </c>
    </row>
    <row r="8" spans="1:6" ht="22.5" customHeight="1">
      <c r="A8" s="5">
        <v>1</v>
      </c>
      <c r="B8" s="141" t="str">
        <f>A5</f>
        <v>Установка автоматического дозирования Quantum 6800|X1010</v>
      </c>
      <c r="C8" s="142"/>
      <c r="D8" s="143"/>
      <c r="E8" s="5" t="s">
        <v>133</v>
      </c>
      <c r="F8" s="7"/>
    </row>
    <row r="9" spans="1:11" ht="21" customHeight="1">
      <c r="A9" s="39" t="s">
        <v>8</v>
      </c>
      <c r="B9" s="141" t="s">
        <v>49</v>
      </c>
      <c r="C9" s="142"/>
      <c r="D9" s="143"/>
      <c r="E9" s="5"/>
      <c r="F9" s="31"/>
      <c r="K9" s="40"/>
    </row>
    <row r="10" spans="1:11" ht="18" customHeight="1">
      <c r="A10" s="21" t="s">
        <v>43</v>
      </c>
      <c r="B10" s="129" t="str">
        <f>B8</f>
        <v>Установка автоматического дозирования Quantum 6800|X1010</v>
      </c>
      <c r="C10" s="118"/>
      <c r="D10" s="119"/>
      <c r="E10" s="6" t="s">
        <v>133</v>
      </c>
      <c r="F10" s="84" t="s">
        <v>298</v>
      </c>
      <c r="K10" s="40"/>
    </row>
    <row r="11" spans="1:6" ht="18" customHeight="1">
      <c r="A11" s="21" t="s">
        <v>44</v>
      </c>
      <c r="B11" s="115" t="s">
        <v>290</v>
      </c>
      <c r="C11" s="116"/>
      <c r="D11" s="117"/>
      <c r="E11" s="74" t="s">
        <v>133</v>
      </c>
      <c r="F11" s="84" t="s">
        <v>298</v>
      </c>
    </row>
    <row r="12" spans="1:6" ht="18" customHeight="1">
      <c r="A12" s="21" t="s">
        <v>45</v>
      </c>
      <c r="B12" s="129" t="s">
        <v>160</v>
      </c>
      <c r="C12" s="118"/>
      <c r="D12" s="119"/>
      <c r="E12" s="6" t="s">
        <v>133</v>
      </c>
      <c r="F12" s="84" t="s">
        <v>298</v>
      </c>
    </row>
    <row r="13" spans="1:6" ht="30" customHeight="1">
      <c r="A13" s="21" t="s">
        <v>46</v>
      </c>
      <c r="B13" s="153" t="s">
        <v>314</v>
      </c>
      <c r="C13" s="153"/>
      <c r="D13" s="153"/>
      <c r="E13" s="6" t="s">
        <v>134</v>
      </c>
      <c r="F13" s="84" t="s">
        <v>298</v>
      </c>
    </row>
    <row r="14" spans="1:6" ht="18" customHeight="1">
      <c r="A14" s="41" t="s">
        <v>47</v>
      </c>
      <c r="B14" s="129" t="s">
        <v>161</v>
      </c>
      <c r="C14" s="118"/>
      <c r="D14" s="119"/>
      <c r="E14" s="6" t="s">
        <v>133</v>
      </c>
      <c r="F14" s="84" t="s">
        <v>298</v>
      </c>
    </row>
    <row r="15" spans="1:6" ht="67.5" customHeight="1">
      <c r="A15" s="82" t="s">
        <v>48</v>
      </c>
      <c r="B15" s="115" t="s">
        <v>315</v>
      </c>
      <c r="C15" s="116"/>
      <c r="D15" s="117"/>
      <c r="E15" s="6" t="s">
        <v>134</v>
      </c>
      <c r="F15" s="84" t="s">
        <v>298</v>
      </c>
    </row>
    <row r="16" spans="1:6" ht="67.5" customHeight="1">
      <c r="A16" s="82" t="s">
        <v>136</v>
      </c>
      <c r="B16" s="112" t="s">
        <v>308</v>
      </c>
      <c r="C16" s="113"/>
      <c r="D16" s="114"/>
      <c r="E16" s="81" t="s">
        <v>134</v>
      </c>
      <c r="F16" s="84" t="s">
        <v>298</v>
      </c>
    </row>
    <row r="17" spans="1:6" ht="21" customHeight="1">
      <c r="A17" s="82" t="s">
        <v>137</v>
      </c>
      <c r="B17" s="112" t="s">
        <v>162</v>
      </c>
      <c r="C17" s="113"/>
      <c r="D17" s="114"/>
      <c r="E17" s="81" t="s">
        <v>133</v>
      </c>
      <c r="F17" s="84" t="s">
        <v>298</v>
      </c>
    </row>
    <row r="18" spans="1:6" ht="21" customHeight="1">
      <c r="A18" s="82" t="s">
        <v>138</v>
      </c>
      <c r="B18" s="112" t="s">
        <v>163</v>
      </c>
      <c r="C18" s="113"/>
      <c r="D18" s="114"/>
      <c r="E18" s="81" t="s">
        <v>133</v>
      </c>
      <c r="F18" s="84" t="s">
        <v>298</v>
      </c>
    </row>
    <row r="19" spans="1:6" ht="21" customHeight="1">
      <c r="A19" s="82" t="s">
        <v>139</v>
      </c>
      <c r="B19" s="112" t="s">
        <v>291</v>
      </c>
      <c r="C19" s="113"/>
      <c r="D19" s="114"/>
      <c r="E19" s="81" t="s">
        <v>133</v>
      </c>
      <c r="F19" s="84" t="s">
        <v>298</v>
      </c>
    </row>
    <row r="20" spans="1:6" ht="33.75" customHeight="1">
      <c r="A20" s="82" t="s">
        <v>140</v>
      </c>
      <c r="B20" s="112" t="s">
        <v>309</v>
      </c>
      <c r="C20" s="113"/>
      <c r="D20" s="114"/>
      <c r="E20" s="81" t="s">
        <v>134</v>
      </c>
      <c r="F20" s="84" t="s">
        <v>298</v>
      </c>
    </row>
    <row r="21" spans="1:6" ht="69.75" customHeight="1">
      <c r="A21" s="82" t="s">
        <v>141</v>
      </c>
      <c r="B21" s="109" t="s">
        <v>312</v>
      </c>
      <c r="C21" s="110"/>
      <c r="D21" s="111"/>
      <c r="E21" s="81" t="s">
        <v>134</v>
      </c>
      <c r="F21" s="84" t="s">
        <v>298</v>
      </c>
    </row>
    <row r="22" spans="1:6" ht="33.75" customHeight="1">
      <c r="A22" s="82" t="s">
        <v>142</v>
      </c>
      <c r="B22" s="112" t="s">
        <v>313</v>
      </c>
      <c r="C22" s="113"/>
      <c r="D22" s="114"/>
      <c r="E22" s="81" t="s">
        <v>134</v>
      </c>
      <c r="F22" s="84" t="s">
        <v>298</v>
      </c>
    </row>
    <row r="23" spans="1:6" ht="21" customHeight="1">
      <c r="A23" s="82" t="s">
        <v>143</v>
      </c>
      <c r="B23" s="112" t="s">
        <v>164</v>
      </c>
      <c r="C23" s="113"/>
      <c r="D23" s="114"/>
      <c r="E23" s="81" t="s">
        <v>133</v>
      </c>
      <c r="F23" s="84" t="s">
        <v>298</v>
      </c>
    </row>
    <row r="24" spans="1:6" ht="21" customHeight="1">
      <c r="A24" s="82" t="s">
        <v>144</v>
      </c>
      <c r="B24" s="112" t="s">
        <v>165</v>
      </c>
      <c r="C24" s="113"/>
      <c r="D24" s="114"/>
      <c r="E24" s="81" t="s">
        <v>133</v>
      </c>
      <c r="F24" s="84" t="s">
        <v>298</v>
      </c>
    </row>
    <row r="25" spans="1:6" ht="21" customHeight="1">
      <c r="A25" s="82" t="s">
        <v>145</v>
      </c>
      <c r="B25" s="112" t="s">
        <v>166</v>
      </c>
      <c r="C25" s="113"/>
      <c r="D25" s="114"/>
      <c r="E25" s="81" t="s">
        <v>133</v>
      </c>
      <c r="F25" s="84" t="s">
        <v>298</v>
      </c>
    </row>
    <row r="26" spans="1:6" ht="21" customHeight="1">
      <c r="A26" s="83" t="s">
        <v>168</v>
      </c>
      <c r="B26" s="112" t="s">
        <v>310</v>
      </c>
      <c r="C26" s="113"/>
      <c r="D26" s="114"/>
      <c r="E26" s="81" t="s">
        <v>173</v>
      </c>
      <c r="F26" s="84" t="s">
        <v>298</v>
      </c>
    </row>
    <row r="27" spans="1:6" ht="29.25" customHeight="1">
      <c r="A27" s="82" t="s">
        <v>169</v>
      </c>
      <c r="B27" s="112" t="s">
        <v>311</v>
      </c>
      <c r="C27" s="113"/>
      <c r="D27" s="114"/>
      <c r="E27" s="81" t="s">
        <v>173</v>
      </c>
      <c r="F27" s="84" t="s">
        <v>298</v>
      </c>
    </row>
    <row r="28" spans="1:6" ht="21" customHeight="1">
      <c r="A28" s="82" t="s">
        <v>170</v>
      </c>
      <c r="B28" s="112" t="s">
        <v>296</v>
      </c>
      <c r="C28" s="113"/>
      <c r="D28" s="114"/>
      <c r="E28" s="81" t="s">
        <v>133</v>
      </c>
      <c r="F28" s="84" t="s">
        <v>298</v>
      </c>
    </row>
    <row r="29" spans="1:6" ht="21" customHeight="1">
      <c r="A29" s="82" t="s">
        <v>171</v>
      </c>
      <c r="B29" s="133" t="s">
        <v>172</v>
      </c>
      <c r="C29" s="134"/>
      <c r="D29" s="135"/>
      <c r="E29" s="81" t="s">
        <v>133</v>
      </c>
      <c r="F29" s="84" t="s">
        <v>298</v>
      </c>
    </row>
    <row r="30" spans="1:6" ht="17.25" customHeight="1">
      <c r="A30" s="41"/>
      <c r="B30" s="126" t="s">
        <v>7</v>
      </c>
      <c r="C30" s="127"/>
      <c r="D30" s="127"/>
      <c r="E30" s="6"/>
      <c r="F30" s="8"/>
    </row>
    <row r="31" spans="1:6" ht="17.25" customHeight="1">
      <c r="A31" s="42" t="s">
        <v>106</v>
      </c>
      <c r="B31" s="128" t="s">
        <v>124</v>
      </c>
      <c r="C31" s="128"/>
      <c r="D31" s="128"/>
      <c r="E31" s="6"/>
      <c r="F31" s="76"/>
    </row>
    <row r="32" spans="1:6" ht="17.25" customHeight="1">
      <c r="A32" s="41" t="s">
        <v>107</v>
      </c>
      <c r="B32" s="120" t="s">
        <v>292</v>
      </c>
      <c r="C32" s="121"/>
      <c r="D32" s="122"/>
      <c r="E32" s="69" t="s">
        <v>133</v>
      </c>
      <c r="F32" s="76"/>
    </row>
    <row r="33" spans="1:6" ht="17.25" customHeight="1">
      <c r="A33" s="41" t="s">
        <v>126</v>
      </c>
      <c r="B33" s="130" t="s">
        <v>135</v>
      </c>
      <c r="C33" s="131"/>
      <c r="D33" s="132"/>
      <c r="E33" s="69" t="s">
        <v>133</v>
      </c>
      <c r="F33" s="76"/>
    </row>
    <row r="34" spans="1:6" ht="17.25" customHeight="1">
      <c r="A34" s="21"/>
      <c r="B34" s="145" t="s">
        <v>125</v>
      </c>
      <c r="C34" s="146"/>
      <c r="D34" s="146"/>
      <c r="E34" s="147"/>
      <c r="F34" s="77"/>
    </row>
    <row r="35" spans="1:6" ht="17.25" customHeight="1">
      <c r="A35" s="56"/>
      <c r="B35" s="149" t="s">
        <v>6</v>
      </c>
      <c r="C35" s="150"/>
      <c r="D35" s="151"/>
      <c r="E35" s="66"/>
      <c r="F35" s="67"/>
    </row>
    <row r="36" spans="1:6" ht="17.25" customHeight="1">
      <c r="A36" s="42" t="s">
        <v>120</v>
      </c>
      <c r="B36" s="123" t="s">
        <v>94</v>
      </c>
      <c r="C36" s="124"/>
      <c r="D36" s="124"/>
      <c r="E36" s="124"/>
      <c r="F36" s="125"/>
    </row>
    <row r="37" spans="1:6" ht="17.25" customHeight="1">
      <c r="A37" s="33" t="s">
        <v>127</v>
      </c>
      <c r="B37" s="129" t="s">
        <v>50</v>
      </c>
      <c r="C37" s="118"/>
      <c r="D37" s="118"/>
      <c r="E37" s="118"/>
      <c r="F37" s="119"/>
    </row>
    <row r="38" spans="1:6" ht="28.5" customHeight="1">
      <c r="A38" s="33" t="s">
        <v>300</v>
      </c>
      <c r="B38" s="115" t="s">
        <v>299</v>
      </c>
      <c r="C38" s="116"/>
      <c r="D38" s="116"/>
      <c r="E38" s="116"/>
      <c r="F38" s="117"/>
    </row>
    <row r="39" spans="1:6" s="3" customFormat="1" ht="15.75" customHeight="1">
      <c r="A39" s="17" t="s">
        <v>3</v>
      </c>
      <c r="B39" s="141" t="s">
        <v>9</v>
      </c>
      <c r="C39" s="142"/>
      <c r="D39" s="142"/>
      <c r="E39" s="143"/>
      <c r="F39" s="9"/>
    </row>
    <row r="40" spans="1:6" s="3" customFormat="1" ht="15.75" customHeight="1">
      <c r="A40" s="4" t="s">
        <v>4</v>
      </c>
      <c r="B40" s="115" t="s">
        <v>301</v>
      </c>
      <c r="C40" s="116"/>
      <c r="D40" s="116"/>
      <c r="E40" s="117"/>
      <c r="F40" s="9"/>
    </row>
    <row r="41" spans="1:6" s="3" customFormat="1" ht="16.5" customHeight="1">
      <c r="A41" s="4" t="s">
        <v>105</v>
      </c>
      <c r="B41" s="115" t="s">
        <v>130</v>
      </c>
      <c r="C41" s="116"/>
      <c r="D41" s="116"/>
      <c r="E41" s="148"/>
      <c r="F41" s="64"/>
    </row>
    <row r="42" spans="1:6" s="3" customFormat="1" ht="18.75" customHeight="1">
      <c r="A42" s="4" t="s">
        <v>108</v>
      </c>
      <c r="B42" s="115" t="s">
        <v>131</v>
      </c>
      <c r="C42" s="116"/>
      <c r="D42" s="116"/>
      <c r="E42" s="117"/>
      <c r="F42" s="64"/>
    </row>
    <row r="43" spans="1:6" ht="15" customHeight="1">
      <c r="A43" s="17"/>
      <c r="B43" s="141" t="s">
        <v>97</v>
      </c>
      <c r="C43" s="142"/>
      <c r="D43" s="142"/>
      <c r="E43" s="143"/>
      <c r="F43" s="7"/>
    </row>
    <row r="44" spans="1:6" ht="13.5" customHeight="1">
      <c r="A44" s="17" t="s">
        <v>305</v>
      </c>
      <c r="B44" s="123" t="s">
        <v>96</v>
      </c>
      <c r="C44" s="124"/>
      <c r="D44" s="124"/>
      <c r="E44" s="124"/>
      <c r="F44" s="125"/>
    </row>
    <row r="45" spans="1:6" ht="17.25" customHeight="1">
      <c r="A45" s="33" t="s">
        <v>306</v>
      </c>
      <c r="B45" s="118" t="s">
        <v>99</v>
      </c>
      <c r="C45" s="118"/>
      <c r="D45" s="118"/>
      <c r="E45" s="118"/>
      <c r="F45" s="119"/>
    </row>
    <row r="46" spans="1:6" ht="14.25" customHeight="1">
      <c r="A46" s="141" t="s">
        <v>65</v>
      </c>
      <c r="B46" s="142"/>
      <c r="C46" s="142"/>
      <c r="D46" s="142"/>
      <c r="E46" s="143"/>
      <c r="F46" s="64"/>
    </row>
    <row r="47" spans="1:6" ht="15" customHeight="1">
      <c r="A47" s="141" t="s">
        <v>72</v>
      </c>
      <c r="B47" s="142"/>
      <c r="C47" s="142"/>
      <c r="D47" s="143"/>
      <c r="E47" s="12">
        <v>0.18</v>
      </c>
      <c r="F47" s="7"/>
    </row>
    <row r="48" spans="1:6" ht="12.75" customHeight="1">
      <c r="A48" s="141" t="s">
        <v>11</v>
      </c>
      <c r="B48" s="142"/>
      <c r="C48" s="142"/>
      <c r="D48" s="142"/>
      <c r="E48" s="143"/>
      <c r="F48" s="7"/>
    </row>
    <row r="50" spans="1:5" ht="12.75">
      <c r="A50" s="3" t="s">
        <v>1</v>
      </c>
      <c r="B50" s="3"/>
      <c r="C50" s="3"/>
      <c r="D50" s="11" t="s">
        <v>2</v>
      </c>
      <c r="E50" s="11"/>
    </row>
    <row r="51" spans="1:6" ht="38.25" customHeight="1">
      <c r="A51" s="144" t="s">
        <v>93</v>
      </c>
      <c r="B51" s="144"/>
      <c r="C51" s="144"/>
      <c r="D51" s="144"/>
      <c r="E51" s="144"/>
      <c r="F51" s="144"/>
    </row>
    <row r="52" spans="1:5" ht="21.75" customHeight="1">
      <c r="A52" s="29"/>
      <c r="B52" s="29"/>
      <c r="C52" s="10" t="s">
        <v>75</v>
      </c>
      <c r="D52" s="29"/>
      <c r="E52" s="20" t="s">
        <v>73</v>
      </c>
    </row>
  </sheetData>
  <sheetProtection/>
  <mergeCells count="48">
    <mergeCell ref="B41:E41"/>
    <mergeCell ref="B35:D35"/>
    <mergeCell ref="A5:F5"/>
    <mergeCell ref="B9:D9"/>
    <mergeCell ref="B13:D13"/>
    <mergeCell ref="B12:D12"/>
    <mergeCell ref="B15:D15"/>
    <mergeCell ref="B23:D23"/>
    <mergeCell ref="A51:C51"/>
    <mergeCell ref="D51:F51"/>
    <mergeCell ref="A48:E48"/>
    <mergeCell ref="A47:D47"/>
    <mergeCell ref="B42:E42"/>
    <mergeCell ref="B34:E34"/>
    <mergeCell ref="B44:F44"/>
    <mergeCell ref="B39:E39"/>
    <mergeCell ref="A46:E46"/>
    <mergeCell ref="B43:E43"/>
    <mergeCell ref="B33:D33"/>
    <mergeCell ref="B29:D29"/>
    <mergeCell ref="B24:D24"/>
    <mergeCell ref="C2:F2"/>
    <mergeCell ref="A4:F4"/>
    <mergeCell ref="A6:F6"/>
    <mergeCell ref="B7:D7"/>
    <mergeCell ref="B8:D8"/>
    <mergeCell ref="B16:D16"/>
    <mergeCell ref="B17:D17"/>
    <mergeCell ref="B31:D31"/>
    <mergeCell ref="B27:D27"/>
    <mergeCell ref="B37:F37"/>
    <mergeCell ref="B28:D28"/>
    <mergeCell ref="B10:D10"/>
    <mergeCell ref="B14:D14"/>
    <mergeCell ref="B19:D19"/>
    <mergeCell ref="B20:D20"/>
    <mergeCell ref="B25:D25"/>
    <mergeCell ref="B26:D26"/>
    <mergeCell ref="B21:D21"/>
    <mergeCell ref="B22:D22"/>
    <mergeCell ref="B11:D11"/>
    <mergeCell ref="B18:D18"/>
    <mergeCell ref="B45:F45"/>
    <mergeCell ref="B32:D32"/>
    <mergeCell ref="B36:F36"/>
    <mergeCell ref="B38:F38"/>
    <mergeCell ref="B40:E40"/>
    <mergeCell ref="B30:D30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Layout" workbookViewId="0" topLeftCell="A1">
      <selection activeCell="C55" sqref="C55:D55"/>
    </sheetView>
  </sheetViews>
  <sheetFormatPr defaultColWidth="9.125" defaultRowHeight="12.75"/>
  <cols>
    <col min="1" max="1" width="7.375" style="25" customWidth="1"/>
    <col min="2" max="2" width="39.875" style="25" customWidth="1"/>
    <col min="3" max="3" width="17.875" style="25" customWidth="1"/>
    <col min="4" max="4" width="24.125" style="25" customWidth="1"/>
    <col min="5" max="16384" width="9.125" style="25" customWidth="1"/>
  </cols>
  <sheetData>
    <row r="1" spans="1:4" ht="13.5">
      <c r="A1" s="53"/>
      <c r="B1" s="53"/>
      <c r="D1" s="18" t="s">
        <v>62</v>
      </c>
    </row>
    <row r="2" spans="1:4" ht="16.5" customHeight="1">
      <c r="A2" s="136" t="s">
        <v>129</v>
      </c>
      <c r="B2" s="136"/>
      <c r="C2" s="136"/>
      <c r="D2" s="136"/>
    </row>
    <row r="4" spans="1:4" ht="13.5">
      <c r="A4" s="156" t="s">
        <v>91</v>
      </c>
      <c r="B4" s="156"/>
      <c r="C4" s="156"/>
      <c r="D4" s="156"/>
    </row>
    <row r="5" spans="1:4" ht="13.5">
      <c r="A5" s="157" t="str">
        <f>'Прил.1'!A5</f>
        <v>Установка автоматического дозирования Quantum 6800|X1010</v>
      </c>
      <c r="B5" s="157"/>
      <c r="C5" s="157"/>
      <c r="D5" s="157"/>
    </row>
    <row r="6" ht="11.25" customHeight="1"/>
    <row r="7" spans="1:7" ht="28.5" customHeight="1">
      <c r="A7" s="54" t="s">
        <v>0</v>
      </c>
      <c r="B7" s="158" t="s">
        <v>128</v>
      </c>
      <c r="C7" s="159"/>
      <c r="D7" s="51" t="s">
        <v>60</v>
      </c>
      <c r="E7" s="44"/>
      <c r="F7" s="44"/>
      <c r="G7" s="44"/>
    </row>
    <row r="8" spans="1:4" ht="21" customHeight="1">
      <c r="A8" s="50" t="s">
        <v>5</v>
      </c>
      <c r="B8" s="129" t="s">
        <v>174</v>
      </c>
      <c r="C8" s="118"/>
      <c r="D8" s="119"/>
    </row>
    <row r="9" spans="1:4" ht="20.25" customHeight="1">
      <c r="A9" s="50" t="s">
        <v>8</v>
      </c>
      <c r="B9" s="154" t="s">
        <v>175</v>
      </c>
      <c r="C9" s="154"/>
      <c r="D9" s="6" t="s">
        <v>176</v>
      </c>
    </row>
    <row r="10" spans="1:4" ht="20.25" customHeight="1">
      <c r="A10" s="50" t="s">
        <v>106</v>
      </c>
      <c r="B10" s="154" t="s">
        <v>177</v>
      </c>
      <c r="C10" s="154"/>
      <c r="D10" s="6" t="s">
        <v>176</v>
      </c>
    </row>
    <row r="11" spans="1:4" ht="20.25" customHeight="1">
      <c r="A11" s="50" t="s">
        <v>120</v>
      </c>
      <c r="B11" s="154" t="s">
        <v>178</v>
      </c>
      <c r="C11" s="154"/>
      <c r="D11" s="6" t="s">
        <v>180</v>
      </c>
    </row>
    <row r="12" spans="1:4" ht="20.25" customHeight="1">
      <c r="A12" s="87" t="s">
        <v>182</v>
      </c>
      <c r="B12" s="115" t="s">
        <v>179</v>
      </c>
      <c r="C12" s="117"/>
      <c r="D12" s="6" t="s">
        <v>181</v>
      </c>
    </row>
    <row r="13" spans="1:4" ht="20.25" customHeight="1">
      <c r="A13" s="88" t="s">
        <v>30</v>
      </c>
      <c r="B13" s="155" t="s">
        <v>183</v>
      </c>
      <c r="C13" s="155"/>
      <c r="D13" s="74" t="s">
        <v>184</v>
      </c>
    </row>
    <row r="14" spans="1:4" ht="20.25" customHeight="1">
      <c r="A14" s="88" t="s">
        <v>185</v>
      </c>
      <c r="B14" s="129" t="s">
        <v>186</v>
      </c>
      <c r="C14" s="118"/>
      <c r="D14" s="119"/>
    </row>
    <row r="15" spans="1:4" ht="20.25" customHeight="1">
      <c r="A15" s="103" t="s">
        <v>58</v>
      </c>
      <c r="B15" s="129" t="s">
        <v>187</v>
      </c>
      <c r="C15" s="119"/>
      <c r="D15" s="84" t="s">
        <v>188</v>
      </c>
    </row>
    <row r="16" spans="1:4" ht="20.25" customHeight="1">
      <c r="A16" s="88" t="s">
        <v>59</v>
      </c>
      <c r="B16" s="130" t="s">
        <v>189</v>
      </c>
      <c r="C16" s="132"/>
      <c r="D16" s="6" t="s">
        <v>190</v>
      </c>
    </row>
    <row r="17" spans="1:4" ht="26.25">
      <c r="A17" s="88" t="s">
        <v>193</v>
      </c>
      <c r="B17" s="154" t="s">
        <v>191</v>
      </c>
      <c r="C17" s="154"/>
      <c r="D17" s="6" t="s">
        <v>192</v>
      </c>
    </row>
    <row r="18" spans="1:4" ht="18" customHeight="1">
      <c r="A18" s="88" t="s">
        <v>194</v>
      </c>
      <c r="B18" s="154" t="s">
        <v>195</v>
      </c>
      <c r="C18" s="154"/>
      <c r="D18" s="6" t="s">
        <v>196</v>
      </c>
    </row>
    <row r="19" spans="1:4" ht="18" customHeight="1">
      <c r="A19" s="50" t="s">
        <v>147</v>
      </c>
      <c r="B19" s="129" t="s">
        <v>197</v>
      </c>
      <c r="C19" s="118"/>
      <c r="D19" s="119"/>
    </row>
    <row r="20" spans="1:4" ht="18" customHeight="1">
      <c r="A20" s="50" t="s">
        <v>215</v>
      </c>
      <c r="B20" s="154" t="s">
        <v>198</v>
      </c>
      <c r="C20" s="154"/>
      <c r="D20" s="6" t="s">
        <v>199</v>
      </c>
    </row>
    <row r="21" spans="1:4" ht="18" customHeight="1">
      <c r="A21" s="50" t="s">
        <v>216</v>
      </c>
      <c r="B21" s="155" t="s">
        <v>200</v>
      </c>
      <c r="C21" s="155"/>
      <c r="D21" s="74" t="s">
        <v>201</v>
      </c>
    </row>
    <row r="22" spans="1:4" ht="30" customHeight="1">
      <c r="A22" s="50" t="s">
        <v>217</v>
      </c>
      <c r="B22" s="155" t="s">
        <v>202</v>
      </c>
      <c r="C22" s="155"/>
      <c r="D22" s="74" t="s">
        <v>203</v>
      </c>
    </row>
    <row r="23" spans="1:4" ht="17.25" customHeight="1">
      <c r="A23" s="50" t="s">
        <v>218</v>
      </c>
      <c r="B23" s="155" t="s">
        <v>204</v>
      </c>
      <c r="C23" s="155"/>
      <c r="D23" s="74" t="s">
        <v>201</v>
      </c>
    </row>
    <row r="24" spans="1:4" ht="17.25" customHeight="1">
      <c r="A24" s="50" t="s">
        <v>219</v>
      </c>
      <c r="B24" s="115" t="s">
        <v>205</v>
      </c>
      <c r="C24" s="117"/>
      <c r="D24" s="74" t="s">
        <v>206</v>
      </c>
    </row>
    <row r="25" spans="1:4" ht="17.25" customHeight="1">
      <c r="A25" s="50" t="s">
        <v>220</v>
      </c>
      <c r="B25" s="154" t="s">
        <v>207</v>
      </c>
      <c r="C25" s="154"/>
      <c r="D25" s="6" t="s">
        <v>208</v>
      </c>
    </row>
    <row r="26" spans="1:4" ht="17.25" customHeight="1">
      <c r="A26" s="50" t="s">
        <v>221</v>
      </c>
      <c r="B26" s="129" t="s">
        <v>209</v>
      </c>
      <c r="C26" s="119"/>
      <c r="D26" s="6" t="s">
        <v>210</v>
      </c>
    </row>
    <row r="27" spans="1:4" ht="42.75" customHeight="1">
      <c r="A27" s="50" t="s">
        <v>222</v>
      </c>
      <c r="B27" s="129" t="s">
        <v>211</v>
      </c>
      <c r="C27" s="119"/>
      <c r="D27" s="6" t="s">
        <v>212</v>
      </c>
    </row>
    <row r="28" spans="1:4" ht="17.25" customHeight="1">
      <c r="A28" s="50" t="s">
        <v>223</v>
      </c>
      <c r="B28" s="129" t="s">
        <v>213</v>
      </c>
      <c r="C28" s="119"/>
      <c r="D28" s="6" t="s">
        <v>214</v>
      </c>
    </row>
    <row r="29" spans="1:4" ht="17.25" customHeight="1">
      <c r="A29" s="50" t="s">
        <v>148</v>
      </c>
      <c r="B29" s="129" t="s">
        <v>146</v>
      </c>
      <c r="C29" s="119"/>
      <c r="D29" s="6" t="s">
        <v>254</v>
      </c>
    </row>
    <row r="30" spans="1:4" ht="17.25" customHeight="1">
      <c r="A30" s="50" t="s">
        <v>149</v>
      </c>
      <c r="B30" s="129" t="s">
        <v>167</v>
      </c>
      <c r="C30" s="118"/>
      <c r="D30" s="119"/>
    </row>
    <row r="31" spans="1:4" ht="17.25" customHeight="1">
      <c r="A31" s="50" t="s">
        <v>255</v>
      </c>
      <c r="B31" s="129" t="s">
        <v>224</v>
      </c>
      <c r="C31" s="119"/>
      <c r="D31" s="6" t="s">
        <v>230</v>
      </c>
    </row>
    <row r="32" spans="1:4" ht="17.25" customHeight="1">
      <c r="A32" s="50" t="s">
        <v>256</v>
      </c>
      <c r="B32" s="129" t="s">
        <v>225</v>
      </c>
      <c r="C32" s="119"/>
      <c r="D32" s="6" t="s">
        <v>231</v>
      </c>
    </row>
    <row r="33" spans="1:4" ht="17.25" customHeight="1">
      <c r="A33" s="50" t="s">
        <v>257</v>
      </c>
      <c r="B33" s="129" t="s">
        <v>226</v>
      </c>
      <c r="C33" s="119"/>
      <c r="D33" s="6" t="s">
        <v>232</v>
      </c>
    </row>
    <row r="34" spans="1:4" ht="17.25" customHeight="1">
      <c r="A34" s="50" t="s">
        <v>258</v>
      </c>
      <c r="B34" s="154" t="s">
        <v>227</v>
      </c>
      <c r="C34" s="154"/>
      <c r="D34" s="6" t="s">
        <v>233</v>
      </c>
    </row>
    <row r="35" spans="1:4" ht="17.25" customHeight="1">
      <c r="A35" s="50" t="s">
        <v>259</v>
      </c>
      <c r="B35" s="154" t="s">
        <v>228</v>
      </c>
      <c r="C35" s="154"/>
      <c r="D35" s="6" t="s">
        <v>234</v>
      </c>
    </row>
    <row r="36" spans="1:4" ht="17.25" customHeight="1">
      <c r="A36" s="50" t="s">
        <v>260</v>
      </c>
      <c r="B36" s="154" t="s">
        <v>229</v>
      </c>
      <c r="C36" s="154"/>
      <c r="D36" s="6" t="s">
        <v>235</v>
      </c>
    </row>
    <row r="37" spans="1:4" ht="17.25" customHeight="1">
      <c r="A37" s="50" t="s">
        <v>150</v>
      </c>
      <c r="B37" s="154" t="s">
        <v>236</v>
      </c>
      <c r="C37" s="154"/>
      <c r="D37" s="6" t="s">
        <v>237</v>
      </c>
    </row>
    <row r="38" spans="1:4" ht="17.25" customHeight="1">
      <c r="A38" s="50" t="s">
        <v>261</v>
      </c>
      <c r="B38" s="154" t="s">
        <v>238</v>
      </c>
      <c r="C38" s="154"/>
      <c r="D38" s="6" t="s">
        <v>239</v>
      </c>
    </row>
    <row r="39" spans="1:4" ht="17.25" customHeight="1">
      <c r="A39" s="50" t="s">
        <v>262</v>
      </c>
      <c r="B39" s="154" t="s">
        <v>240</v>
      </c>
      <c r="C39" s="154"/>
      <c r="D39" s="6" t="s">
        <v>241</v>
      </c>
    </row>
    <row r="40" spans="1:4" ht="17.25" customHeight="1">
      <c r="A40" s="50" t="s">
        <v>263</v>
      </c>
      <c r="B40" s="154" t="s">
        <v>242</v>
      </c>
      <c r="C40" s="154"/>
      <c r="D40" s="6" t="s">
        <v>243</v>
      </c>
    </row>
    <row r="41" spans="1:4" ht="30" customHeight="1">
      <c r="A41" s="50" t="s">
        <v>264</v>
      </c>
      <c r="B41" s="154" t="s">
        <v>244</v>
      </c>
      <c r="C41" s="154"/>
      <c r="D41" s="6" t="s">
        <v>245</v>
      </c>
    </row>
    <row r="42" spans="1:4" ht="17.25" customHeight="1">
      <c r="A42" s="50" t="s">
        <v>265</v>
      </c>
      <c r="B42" s="154" t="s">
        <v>246</v>
      </c>
      <c r="C42" s="154"/>
      <c r="D42" s="6" t="s">
        <v>247</v>
      </c>
    </row>
    <row r="43" spans="1:4" ht="17.25" customHeight="1">
      <c r="A43" s="50" t="s">
        <v>266</v>
      </c>
      <c r="B43" s="154" t="s">
        <v>248</v>
      </c>
      <c r="C43" s="154"/>
      <c r="D43" s="6" t="s">
        <v>249</v>
      </c>
    </row>
    <row r="44" spans="1:4" ht="17.25" customHeight="1">
      <c r="A44" s="50" t="s">
        <v>267</v>
      </c>
      <c r="B44" s="154" t="s">
        <v>250</v>
      </c>
      <c r="C44" s="154"/>
      <c r="D44" s="6" t="s">
        <v>251</v>
      </c>
    </row>
    <row r="45" spans="1:4" ht="17.25" customHeight="1">
      <c r="A45" s="50" t="s">
        <v>151</v>
      </c>
      <c r="B45" s="129" t="s">
        <v>135</v>
      </c>
      <c r="C45" s="118"/>
      <c r="D45" s="119"/>
    </row>
    <row r="46" spans="1:4" ht="17.25" customHeight="1">
      <c r="A46" s="50" t="s">
        <v>268</v>
      </c>
      <c r="B46" s="154" t="s">
        <v>252</v>
      </c>
      <c r="C46" s="154"/>
      <c r="D46" s="6" t="s">
        <v>279</v>
      </c>
    </row>
    <row r="47" spans="1:4" ht="17.25" customHeight="1">
      <c r="A47" s="50" t="s">
        <v>269</v>
      </c>
      <c r="B47" s="154" t="s">
        <v>253</v>
      </c>
      <c r="C47" s="154"/>
      <c r="D47" s="6" t="s">
        <v>280</v>
      </c>
    </row>
    <row r="48" spans="1:4" ht="17.25" customHeight="1">
      <c r="A48" s="50" t="s">
        <v>274</v>
      </c>
      <c r="B48" s="154" t="s">
        <v>270</v>
      </c>
      <c r="C48" s="154"/>
      <c r="D48" s="86" t="s">
        <v>281</v>
      </c>
    </row>
    <row r="49" spans="1:4" ht="17.25" customHeight="1">
      <c r="A49" s="50" t="s">
        <v>275</v>
      </c>
      <c r="B49" s="154" t="s">
        <v>271</v>
      </c>
      <c r="C49" s="154"/>
      <c r="D49" s="6" t="s">
        <v>293</v>
      </c>
    </row>
    <row r="50" spans="1:4" ht="27" customHeight="1">
      <c r="A50" s="89" t="s">
        <v>276</v>
      </c>
      <c r="B50" s="115" t="s">
        <v>272</v>
      </c>
      <c r="C50" s="117"/>
      <c r="D50" s="104" t="s">
        <v>294</v>
      </c>
    </row>
    <row r="51" spans="1:4" ht="17.25" customHeight="1">
      <c r="A51" s="89" t="s">
        <v>277</v>
      </c>
      <c r="B51" s="162" t="s">
        <v>273</v>
      </c>
      <c r="C51" s="162"/>
      <c r="D51" s="104" t="s">
        <v>282</v>
      </c>
    </row>
    <row r="52" spans="1:4" ht="17.25" customHeight="1">
      <c r="A52" s="89" t="s">
        <v>278</v>
      </c>
      <c r="B52" s="160" t="s">
        <v>146</v>
      </c>
      <c r="C52" s="161"/>
      <c r="D52" s="104" t="s">
        <v>295</v>
      </c>
    </row>
    <row r="53" spans="2:4" ht="13.5">
      <c r="B53" s="2"/>
      <c r="C53" s="2"/>
      <c r="D53" s="2"/>
    </row>
    <row r="54" spans="1:5" ht="13.5">
      <c r="A54" s="46" t="s">
        <v>1</v>
      </c>
      <c r="B54" s="3"/>
      <c r="C54" s="11" t="s">
        <v>2</v>
      </c>
      <c r="D54" s="2"/>
      <c r="E54" s="47"/>
    </row>
    <row r="55" spans="1:6" ht="54.75" customHeight="1">
      <c r="A55" s="144" t="s">
        <v>76</v>
      </c>
      <c r="B55" s="144"/>
      <c r="C55" s="144"/>
      <c r="D55" s="144"/>
      <c r="E55" s="62"/>
      <c r="F55" s="49"/>
    </row>
    <row r="56" spans="1:5" ht="33.75" customHeight="1">
      <c r="A56" s="163" t="s">
        <v>95</v>
      </c>
      <c r="B56" s="163"/>
      <c r="C56" s="29"/>
      <c r="D56" s="20" t="str">
        <f>'Прил.1'!E52</f>
        <v>/ _____________/</v>
      </c>
      <c r="E56" s="2"/>
    </row>
  </sheetData>
  <sheetProtection/>
  <mergeCells count="52">
    <mergeCell ref="B19:D19"/>
    <mergeCell ref="B32:C32"/>
    <mergeCell ref="B33:C33"/>
    <mergeCell ref="B24:C24"/>
    <mergeCell ref="A56:B56"/>
    <mergeCell ref="A55:B55"/>
    <mergeCell ref="C55:D55"/>
    <mergeCell ref="B25:C25"/>
    <mergeCell ref="B44:C44"/>
    <mergeCell ref="B23:C23"/>
    <mergeCell ref="B31:C31"/>
    <mergeCell ref="B30:D30"/>
    <mergeCell ref="B52:C52"/>
    <mergeCell ref="B41:C41"/>
    <mergeCell ref="B42:C42"/>
    <mergeCell ref="B43:C43"/>
    <mergeCell ref="B35:C35"/>
    <mergeCell ref="B36:C36"/>
    <mergeCell ref="B51:C51"/>
    <mergeCell ref="B40:C40"/>
    <mergeCell ref="B26:C26"/>
    <mergeCell ref="B27:C27"/>
    <mergeCell ref="B28:C28"/>
    <mergeCell ref="B13:C13"/>
    <mergeCell ref="B9:C9"/>
    <mergeCell ref="B10:C10"/>
    <mergeCell ref="B16:C16"/>
    <mergeCell ref="B17:C17"/>
    <mergeCell ref="B11:C11"/>
    <mergeCell ref="B12:C12"/>
    <mergeCell ref="B15:C15"/>
    <mergeCell ref="A2:D2"/>
    <mergeCell ref="A4:D4"/>
    <mergeCell ref="A5:D5"/>
    <mergeCell ref="B7:C7"/>
    <mergeCell ref="B18:C18"/>
    <mergeCell ref="B20:C20"/>
    <mergeCell ref="B8:D8"/>
    <mergeCell ref="B14:D14"/>
    <mergeCell ref="B37:C37"/>
    <mergeCell ref="B38:C38"/>
    <mergeCell ref="B39:C39"/>
    <mergeCell ref="B29:C29"/>
    <mergeCell ref="B21:C21"/>
    <mergeCell ref="B22:C22"/>
    <mergeCell ref="B34:C34"/>
    <mergeCell ref="B46:C46"/>
    <mergeCell ref="B47:C47"/>
    <mergeCell ref="B45:D45"/>
    <mergeCell ref="B48:C48"/>
    <mergeCell ref="B49:C49"/>
    <mergeCell ref="B50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D1">
      <selection activeCell="F9" sqref="F9:G9"/>
    </sheetView>
  </sheetViews>
  <sheetFormatPr defaultColWidth="9.1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8"/>
      <c r="G1" s="18" t="s">
        <v>34</v>
      </c>
    </row>
    <row r="2" ht="14.25" customHeight="1">
      <c r="G2" s="61" t="s">
        <v>129</v>
      </c>
    </row>
    <row r="3" ht="15" customHeight="1">
      <c r="F3" s="10"/>
    </row>
    <row r="4" spans="1:7" ht="14.25" customHeight="1">
      <c r="A4" s="137" t="s">
        <v>31</v>
      </c>
      <c r="B4" s="137"/>
      <c r="C4" s="137"/>
      <c r="D4" s="137"/>
      <c r="E4" s="137"/>
      <c r="F4" s="137"/>
      <c r="G4" s="137"/>
    </row>
    <row r="5" spans="1:7" ht="12.75">
      <c r="A5" s="13"/>
      <c r="B5" s="13"/>
      <c r="C5" s="13"/>
      <c r="D5" s="13"/>
      <c r="E5" s="13"/>
      <c r="F5" s="13"/>
      <c r="G5" s="13"/>
    </row>
    <row r="6" spans="1:7" ht="12.75">
      <c r="A6" s="137" t="str">
        <f>'Прил.1'!A5</f>
        <v>Установка автоматического дозирования Quantum 6800|X1010</v>
      </c>
      <c r="B6" s="137"/>
      <c r="C6" s="137"/>
      <c r="D6" s="137"/>
      <c r="E6" s="137"/>
      <c r="F6" s="137"/>
      <c r="G6" s="137"/>
    </row>
    <row r="8" spans="1:7" ht="21.75" customHeight="1">
      <c r="A8" s="164" t="s">
        <v>0</v>
      </c>
      <c r="B8" s="164" t="s">
        <v>32</v>
      </c>
      <c r="C8" s="164" t="s">
        <v>13</v>
      </c>
      <c r="D8" s="166" t="s">
        <v>71</v>
      </c>
      <c r="E8" s="166"/>
      <c r="F8" s="166"/>
      <c r="G8" s="166"/>
    </row>
    <row r="9" spans="1:7" ht="99" customHeight="1">
      <c r="A9" s="165"/>
      <c r="B9" s="165"/>
      <c r="C9" s="165"/>
      <c r="D9" s="138" t="s">
        <v>79</v>
      </c>
      <c r="E9" s="140"/>
      <c r="F9" s="138" t="s">
        <v>302</v>
      </c>
      <c r="G9" s="140"/>
    </row>
    <row r="10" spans="1:22" s="6" customFormat="1" ht="58.5" customHeight="1">
      <c r="A10" s="5">
        <v>1</v>
      </c>
      <c r="B10" s="9" t="str">
        <f>A6</f>
        <v>Установка автоматического дозирования Quantum 6800|X1010</v>
      </c>
      <c r="C10" s="5" t="s">
        <v>133</v>
      </c>
      <c r="D10" s="167" t="s">
        <v>152</v>
      </c>
      <c r="E10" s="168"/>
      <c r="F10" s="138" t="s">
        <v>132</v>
      </c>
      <c r="G10" s="14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4"/>
      <c r="B11" s="15"/>
      <c r="C11" s="15"/>
      <c r="D11" s="15"/>
      <c r="E11" s="15"/>
      <c r="F11" s="15"/>
      <c r="G11" s="15"/>
    </row>
    <row r="12" spans="1:7" ht="12.75">
      <c r="A12" s="3" t="s">
        <v>1</v>
      </c>
      <c r="C12" s="3"/>
      <c r="D12" s="3"/>
      <c r="E12" s="23"/>
      <c r="F12" s="11" t="s">
        <v>2</v>
      </c>
      <c r="G12" s="11"/>
    </row>
    <row r="13" spans="1:7" ht="12.75">
      <c r="A13" s="3"/>
      <c r="C13" s="3"/>
      <c r="D13" s="3"/>
      <c r="E13" s="23"/>
      <c r="F13" s="11"/>
      <c r="G13" s="11"/>
    </row>
    <row r="14" spans="1:7" ht="48.75" customHeight="1">
      <c r="A14" s="144" t="s">
        <v>77</v>
      </c>
      <c r="B14" s="144"/>
      <c r="C14" s="144"/>
      <c r="D14" s="144"/>
      <c r="E14" s="28"/>
      <c r="F14" s="144"/>
      <c r="G14" s="144"/>
    </row>
    <row r="15" spans="1:7" ht="21.75" customHeight="1">
      <c r="A15" s="29"/>
      <c r="B15" s="29"/>
      <c r="C15" s="29"/>
      <c r="D15" s="32" t="s">
        <v>78</v>
      </c>
      <c r="E15" s="10"/>
      <c r="F15" s="29"/>
      <c r="G15" s="32" t="str">
        <f>'Прил.1'!E52</f>
        <v>/ _____________/</v>
      </c>
    </row>
  </sheetData>
  <sheetProtection/>
  <mergeCells count="12">
    <mergeCell ref="F9:G9"/>
    <mergeCell ref="F10:G10"/>
    <mergeCell ref="F14:G14"/>
    <mergeCell ref="A4:G4"/>
    <mergeCell ref="A6:G6"/>
    <mergeCell ref="A14:D14"/>
    <mergeCell ref="B8:B9"/>
    <mergeCell ref="A8:A9"/>
    <mergeCell ref="C8:C9"/>
    <mergeCell ref="D8:G8"/>
    <mergeCell ref="D9:E9"/>
    <mergeCell ref="D10:E10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Layout" zoomScaleSheetLayoutView="120" workbookViewId="0" topLeftCell="A1">
      <selection activeCell="B19" sqref="B19:F19"/>
    </sheetView>
  </sheetViews>
  <sheetFormatPr defaultColWidth="9.125" defaultRowHeight="12.75"/>
  <cols>
    <col min="1" max="1" width="4.625" style="2" customWidth="1"/>
    <col min="2" max="2" width="31.50390625" style="2" customWidth="1"/>
    <col min="3" max="3" width="16.37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8"/>
      <c r="F1" s="18" t="s">
        <v>64</v>
      </c>
    </row>
    <row r="2" spans="1:6" ht="14.25" customHeight="1">
      <c r="A2" s="136" t="s">
        <v>129</v>
      </c>
      <c r="B2" s="136"/>
      <c r="C2" s="136"/>
      <c r="D2" s="136"/>
      <c r="E2" s="136"/>
      <c r="F2" s="136"/>
    </row>
    <row r="3" ht="8.25" customHeight="1">
      <c r="E3" s="10"/>
    </row>
    <row r="4" spans="1:6" ht="14.25" customHeight="1">
      <c r="A4" s="137" t="s">
        <v>61</v>
      </c>
      <c r="B4" s="137"/>
      <c r="C4" s="137"/>
      <c r="D4" s="137"/>
      <c r="E4" s="137"/>
      <c r="F4" s="137"/>
    </row>
    <row r="5" spans="1:6" ht="12.75">
      <c r="A5" s="175" t="str">
        <f>'Прил.1'!A5</f>
        <v>Установка автоматического дозирования Quantum 6800|X1010</v>
      </c>
      <c r="B5" s="175"/>
      <c r="C5" s="175"/>
      <c r="D5" s="175"/>
      <c r="E5" s="175"/>
      <c r="F5" s="175"/>
    </row>
    <row r="6" spans="1:6" ht="12.75">
      <c r="A6" s="13"/>
      <c r="B6" s="13"/>
      <c r="C6" s="13"/>
      <c r="D6" s="13"/>
      <c r="E6" s="13"/>
      <c r="F6" s="13"/>
    </row>
    <row r="7" spans="1:6" ht="28.5" customHeight="1">
      <c r="A7" s="55" t="s">
        <v>0</v>
      </c>
      <c r="B7" s="174" t="s">
        <v>63</v>
      </c>
      <c r="C7" s="174"/>
      <c r="D7" s="174"/>
      <c r="E7" s="174"/>
      <c r="F7" s="174"/>
    </row>
    <row r="8" spans="1:6" s="3" customFormat="1" ht="19.5" customHeight="1">
      <c r="A8" s="48">
        <v>1</v>
      </c>
      <c r="B8" s="172" t="s">
        <v>283</v>
      </c>
      <c r="C8" s="172"/>
      <c r="D8" s="172"/>
      <c r="E8" s="172"/>
      <c r="F8" s="172"/>
    </row>
    <row r="9" spans="1:6" s="3" customFormat="1" ht="27" customHeight="1">
      <c r="A9" s="48">
        <v>2</v>
      </c>
      <c r="B9" s="172" t="s">
        <v>284</v>
      </c>
      <c r="C9" s="173"/>
      <c r="D9" s="173"/>
      <c r="E9" s="173"/>
      <c r="F9" s="173"/>
    </row>
    <row r="10" spans="1:6" s="3" customFormat="1" ht="19.5" customHeight="1">
      <c r="A10" s="48">
        <v>3</v>
      </c>
      <c r="B10" s="172" t="s">
        <v>285</v>
      </c>
      <c r="C10" s="172"/>
      <c r="D10" s="172"/>
      <c r="E10" s="172"/>
      <c r="F10" s="172"/>
    </row>
    <row r="11" spans="1:6" s="3" customFormat="1" ht="19.5" customHeight="1">
      <c r="A11" s="48" t="s">
        <v>58</v>
      </c>
      <c r="B11" s="172" t="s">
        <v>286</v>
      </c>
      <c r="C11" s="173"/>
      <c r="D11" s="173"/>
      <c r="E11" s="173"/>
      <c r="F11" s="173"/>
    </row>
    <row r="12" spans="1:6" s="3" customFormat="1" ht="19.5" customHeight="1">
      <c r="A12" s="48" t="s">
        <v>59</v>
      </c>
      <c r="B12" s="172" t="s">
        <v>67</v>
      </c>
      <c r="C12" s="173"/>
      <c r="D12" s="173"/>
      <c r="E12" s="173"/>
      <c r="F12" s="173"/>
    </row>
    <row r="13" spans="1:6" s="3" customFormat="1" ht="19.5" customHeight="1">
      <c r="A13" s="48">
        <v>4</v>
      </c>
      <c r="B13" s="169" t="s">
        <v>287</v>
      </c>
      <c r="C13" s="170"/>
      <c r="D13" s="170"/>
      <c r="E13" s="170"/>
      <c r="F13" s="171"/>
    </row>
    <row r="14" spans="1:6" s="3" customFormat="1" ht="19.5" customHeight="1">
      <c r="A14" s="72" t="s">
        <v>113</v>
      </c>
      <c r="B14" s="169" t="s">
        <v>109</v>
      </c>
      <c r="C14" s="170"/>
      <c r="D14" s="170"/>
      <c r="E14" s="170"/>
      <c r="F14" s="171"/>
    </row>
    <row r="15" spans="1:6" s="3" customFormat="1" ht="19.5" customHeight="1">
      <c r="A15" s="48" t="s">
        <v>114</v>
      </c>
      <c r="B15" s="169" t="s">
        <v>288</v>
      </c>
      <c r="C15" s="170"/>
      <c r="D15" s="170"/>
      <c r="E15" s="170"/>
      <c r="F15" s="171"/>
    </row>
    <row r="16" spans="1:6" s="3" customFormat="1" ht="19.5" customHeight="1">
      <c r="A16" s="48" t="s">
        <v>115</v>
      </c>
      <c r="B16" s="169" t="s">
        <v>110</v>
      </c>
      <c r="C16" s="170"/>
      <c r="D16" s="170"/>
      <c r="E16" s="170"/>
      <c r="F16" s="171"/>
    </row>
    <row r="17" spans="1:6" s="3" customFormat="1" ht="19.5" customHeight="1">
      <c r="A17" s="48" t="s">
        <v>116</v>
      </c>
      <c r="B17" s="169" t="s">
        <v>111</v>
      </c>
      <c r="C17" s="170"/>
      <c r="D17" s="170"/>
      <c r="E17" s="170"/>
      <c r="F17" s="171"/>
    </row>
    <row r="18" spans="1:6" s="3" customFormat="1" ht="19.5" customHeight="1">
      <c r="A18" s="48" t="s">
        <v>117</v>
      </c>
      <c r="B18" s="169" t="s">
        <v>112</v>
      </c>
      <c r="C18" s="170"/>
      <c r="D18" s="170"/>
      <c r="E18" s="170"/>
      <c r="F18" s="171"/>
    </row>
    <row r="19" spans="1:6" s="3" customFormat="1" ht="19.5" customHeight="1">
      <c r="A19" s="48">
        <v>5</v>
      </c>
      <c r="B19" s="169" t="s">
        <v>289</v>
      </c>
      <c r="C19" s="170"/>
      <c r="D19" s="170"/>
      <c r="E19" s="170"/>
      <c r="F19" s="171"/>
    </row>
    <row r="20" spans="1:6" s="3" customFormat="1" ht="19.5" customHeight="1">
      <c r="A20" s="70"/>
      <c r="B20" s="71"/>
      <c r="C20" s="71"/>
      <c r="D20" s="71"/>
      <c r="E20" s="71"/>
      <c r="F20" s="71"/>
    </row>
    <row r="21" spans="1:6" s="3" customFormat="1" ht="19.5" customHeight="1">
      <c r="A21" s="70"/>
      <c r="B21" s="71"/>
      <c r="C21" s="71"/>
      <c r="D21" s="71"/>
      <c r="E21" s="71"/>
      <c r="F21" s="71"/>
    </row>
    <row r="22" spans="1:6" ht="25.5" customHeight="1">
      <c r="A22" s="16"/>
      <c r="B22" s="19"/>
      <c r="C22" s="19"/>
      <c r="D22" s="19"/>
      <c r="E22" s="19"/>
      <c r="F22" s="19"/>
    </row>
    <row r="23" spans="1:5" ht="12.75">
      <c r="A23" s="3" t="s">
        <v>1</v>
      </c>
      <c r="B23" s="3"/>
      <c r="C23" s="3"/>
      <c r="D23" s="11" t="s">
        <v>2</v>
      </c>
      <c r="E23" s="32"/>
    </row>
    <row r="24" spans="1:6" ht="38.25" customHeight="1">
      <c r="A24" s="144" t="s">
        <v>80</v>
      </c>
      <c r="B24" s="144"/>
      <c r="C24" s="144"/>
      <c r="D24" s="144"/>
      <c r="E24" s="144"/>
      <c r="F24" s="144"/>
    </row>
    <row r="25" spans="1:6" ht="25.5" customHeight="1">
      <c r="A25" s="26"/>
      <c r="B25" s="30"/>
      <c r="C25" s="20" t="s">
        <v>81</v>
      </c>
      <c r="D25" s="29"/>
      <c r="E25" s="29"/>
      <c r="F25" s="20" t="str">
        <f>'Прил.1'!E52</f>
        <v>/ _____________/</v>
      </c>
    </row>
  </sheetData>
  <sheetProtection/>
  <mergeCells count="18">
    <mergeCell ref="B8:F8"/>
    <mergeCell ref="B9:F9"/>
    <mergeCell ref="B10:F10"/>
    <mergeCell ref="A24:C24"/>
    <mergeCell ref="D24:F24"/>
    <mergeCell ref="A2:F2"/>
    <mergeCell ref="B7:F7"/>
    <mergeCell ref="B12:F12"/>
    <mergeCell ref="A4:F4"/>
    <mergeCell ref="A5:F5"/>
    <mergeCell ref="B18:F18"/>
    <mergeCell ref="B19:F19"/>
    <mergeCell ref="B11:F11"/>
    <mergeCell ref="B13:F13"/>
    <mergeCell ref="B14:F14"/>
    <mergeCell ref="B15:F15"/>
    <mergeCell ref="B16:F16"/>
    <mergeCell ref="B17:F17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Layout" workbookViewId="0" topLeftCell="A43">
      <selection activeCell="D41" sqref="D41"/>
    </sheetView>
  </sheetViews>
  <sheetFormatPr defaultColWidth="9.125" defaultRowHeight="12.75"/>
  <cols>
    <col min="1" max="1" width="7.50390625" style="2" customWidth="1"/>
    <col min="2" max="2" width="19.375" style="2" customWidth="1"/>
    <col min="3" max="3" width="34.625" style="2" customWidth="1"/>
    <col min="4" max="4" width="6.50390625" style="97" customWidth="1"/>
    <col min="5" max="5" width="11.50390625" style="2" customWidth="1"/>
    <col min="6" max="6" width="13.50390625" style="2" customWidth="1"/>
    <col min="7" max="16384" width="9.125" style="2" customWidth="1"/>
  </cols>
  <sheetData>
    <row r="1" spans="4:6" ht="12.75" customHeight="1">
      <c r="D1" s="96"/>
      <c r="E1" s="18"/>
      <c r="F1" s="18" t="s">
        <v>35</v>
      </c>
    </row>
    <row r="2" spans="1:6" ht="14.25" customHeight="1">
      <c r="A2" s="136" t="s">
        <v>129</v>
      </c>
      <c r="B2" s="136"/>
      <c r="C2" s="136"/>
      <c r="D2" s="136"/>
      <c r="E2" s="136"/>
      <c r="F2" s="136"/>
    </row>
    <row r="3" spans="1:6" ht="12.75">
      <c r="A3" s="36"/>
      <c r="E3" s="183" t="s">
        <v>83</v>
      </c>
      <c r="F3" s="183"/>
    </row>
    <row r="4" spans="1:6" ht="14.25" customHeight="1">
      <c r="A4" s="137" t="s">
        <v>82</v>
      </c>
      <c r="B4" s="137"/>
      <c r="C4" s="137"/>
      <c r="D4" s="137"/>
      <c r="E4" s="137"/>
      <c r="F4" s="137"/>
    </row>
    <row r="5" spans="1:6" ht="12.75">
      <c r="A5" s="175" t="str">
        <f>'Прил.1'!A5</f>
        <v>Установка автоматического дозирования Quantum 6800|X1010</v>
      </c>
      <c r="B5" s="175"/>
      <c r="C5" s="175"/>
      <c r="D5" s="175"/>
      <c r="E5" s="175"/>
      <c r="F5" s="175"/>
    </row>
    <row r="6" spans="1:6" ht="14.25" customHeight="1">
      <c r="A6" s="13"/>
      <c r="B6" s="13"/>
      <c r="C6" s="13"/>
      <c r="D6" s="80" t="s">
        <v>25</v>
      </c>
      <c r="E6" s="189" t="s">
        <v>68</v>
      </c>
      <c r="F6" s="189"/>
    </row>
    <row r="7" spans="1:6" ht="12.75">
      <c r="A7" s="13"/>
      <c r="B7" s="13"/>
      <c r="C7" s="35"/>
      <c r="D7" s="94"/>
      <c r="E7" s="35"/>
      <c r="F7" s="35"/>
    </row>
    <row r="8" spans="1:7" ht="14.25" customHeight="1">
      <c r="A8" s="13"/>
      <c r="B8" s="22" t="s">
        <v>16</v>
      </c>
      <c r="C8" s="190"/>
      <c r="D8" s="190"/>
      <c r="E8" s="190"/>
      <c r="F8" s="190"/>
      <c r="G8" s="22"/>
    </row>
    <row r="9" spans="1:6" ht="18" customHeight="1">
      <c r="A9" s="13"/>
      <c r="B9" s="22" t="s">
        <v>17</v>
      </c>
      <c r="C9" s="142" t="s">
        <v>84</v>
      </c>
      <c r="D9" s="142"/>
      <c r="E9" s="142"/>
      <c r="F9" s="142"/>
    </row>
    <row r="10" spans="1:6" ht="18" customHeight="1">
      <c r="A10" s="13"/>
      <c r="B10" s="22" t="s">
        <v>18</v>
      </c>
      <c r="C10" s="142" t="s">
        <v>89</v>
      </c>
      <c r="D10" s="142"/>
      <c r="E10" s="142"/>
      <c r="F10" s="142"/>
    </row>
    <row r="11" spans="1:6" ht="6.75" customHeight="1">
      <c r="A11" s="13"/>
      <c r="B11" s="13"/>
      <c r="C11" s="13"/>
      <c r="D11" s="80"/>
      <c r="E11" s="13"/>
      <c r="F11" s="13"/>
    </row>
    <row r="12" spans="1:6" ht="14.25" customHeight="1">
      <c r="A12" s="22" t="s">
        <v>19</v>
      </c>
      <c r="B12" s="22"/>
      <c r="C12" s="22"/>
      <c r="D12" s="95"/>
      <c r="E12" s="29" t="s">
        <v>15</v>
      </c>
      <c r="F12" s="38"/>
    </row>
    <row r="13" spans="1:6" ht="14.25" customHeight="1">
      <c r="A13" s="34" t="s">
        <v>5</v>
      </c>
      <c r="B13" s="11" t="s">
        <v>20</v>
      </c>
      <c r="C13" s="11"/>
      <c r="D13" s="80"/>
      <c r="E13" s="11"/>
      <c r="F13" s="11"/>
    </row>
    <row r="14" spans="1:6" ht="27" customHeight="1">
      <c r="A14" s="34"/>
      <c r="B14" s="11" t="s">
        <v>21</v>
      </c>
      <c r="C14" s="182" t="str">
        <f>A5</f>
        <v>Установка автоматического дозирования Quantum 6800|X1010</v>
      </c>
      <c r="D14" s="182"/>
      <c r="E14" s="182"/>
      <c r="F14" s="182"/>
    </row>
    <row r="15" spans="1:6" ht="29.25" customHeight="1">
      <c r="A15" s="34"/>
      <c r="B15" s="73" t="s">
        <v>118</v>
      </c>
      <c r="C15" s="176"/>
      <c r="D15" s="176"/>
      <c r="E15" s="11"/>
      <c r="F15" s="11"/>
    </row>
    <row r="16" spans="1:6" ht="15.75" customHeight="1">
      <c r="A16" s="34"/>
      <c r="B16" s="11" t="s">
        <v>22</v>
      </c>
      <c r="C16" s="176"/>
      <c r="D16" s="176"/>
      <c r="E16" s="23"/>
      <c r="F16" s="11"/>
    </row>
    <row r="17" spans="1:6" ht="15.75" customHeight="1">
      <c r="A17" s="34"/>
      <c r="B17" s="11" t="s">
        <v>23</v>
      </c>
      <c r="C17" s="176"/>
      <c r="D17" s="176"/>
      <c r="E17" s="23" t="s">
        <v>24</v>
      </c>
      <c r="F17" s="23"/>
    </row>
    <row r="18" spans="1:6" ht="17.25" customHeight="1">
      <c r="A18" s="34" t="s">
        <v>30</v>
      </c>
      <c r="B18" s="181" t="s">
        <v>40</v>
      </c>
      <c r="C18" s="181"/>
      <c r="D18" s="180"/>
      <c r="E18" s="180"/>
      <c r="F18" s="23" t="s">
        <v>155</v>
      </c>
    </row>
    <row r="19" spans="2:6" ht="18.75" customHeight="1">
      <c r="B19" s="3" t="s">
        <v>153</v>
      </c>
      <c r="C19" s="91"/>
      <c r="D19" s="95"/>
      <c r="E19" s="91"/>
      <c r="F19" s="3" t="s">
        <v>154</v>
      </c>
    </row>
    <row r="20" ht="22.5" customHeight="1"/>
    <row r="21" spans="1:6" ht="25.5" customHeight="1">
      <c r="A21" s="5" t="s">
        <v>0</v>
      </c>
      <c r="B21" s="138" t="s">
        <v>14</v>
      </c>
      <c r="C21" s="139"/>
      <c r="D21" s="5" t="s">
        <v>10</v>
      </c>
      <c r="E21" s="5" t="s">
        <v>100</v>
      </c>
      <c r="F21" s="5" t="s">
        <v>74</v>
      </c>
    </row>
    <row r="22" spans="1:6" ht="25.5" customHeight="1">
      <c r="A22" s="5" t="s">
        <v>5</v>
      </c>
      <c r="B22" s="141" t="str">
        <f>A5</f>
        <v>Установка автоматического дозирования Quantum 6800|X1010</v>
      </c>
      <c r="C22" s="143"/>
      <c r="D22" s="5" t="s">
        <v>133</v>
      </c>
      <c r="E22" s="90"/>
      <c r="F22" s="5"/>
    </row>
    <row r="23" spans="1:11" ht="14.25" customHeight="1">
      <c r="A23" s="39" t="s">
        <v>8</v>
      </c>
      <c r="B23" s="141" t="s">
        <v>49</v>
      </c>
      <c r="C23" s="143"/>
      <c r="D23" s="6"/>
      <c r="E23" s="86"/>
      <c r="F23" s="8"/>
      <c r="K23" s="40"/>
    </row>
    <row r="24" spans="1:11" ht="14.25" customHeight="1">
      <c r="A24" s="98" t="str">
        <f>'Прил.1'!A10</f>
        <v>1.1.1.</v>
      </c>
      <c r="B24" s="129" t="str">
        <f>'Прил.1'!B10</f>
        <v>Установка автоматического дозирования Quantum 6800|X1010</v>
      </c>
      <c r="C24" s="119"/>
      <c r="D24" s="6" t="str">
        <f>'Прил.1'!E10</f>
        <v>1 шт.</v>
      </c>
      <c r="E24" s="191" t="s">
        <v>298</v>
      </c>
      <c r="F24" s="192"/>
      <c r="K24" s="40"/>
    </row>
    <row r="25" spans="1:11" ht="18.75" customHeight="1">
      <c r="A25" s="98" t="str">
        <f>'Прил.1'!A11</f>
        <v>1.1.2.</v>
      </c>
      <c r="B25" s="115" t="str">
        <f>'Прил.1'!B11</f>
        <v>Стол подъемный (254 х 254 мм)</v>
      </c>
      <c r="C25" s="117"/>
      <c r="D25" s="6" t="str">
        <f>'Прил.1'!E11</f>
        <v>1 шт.</v>
      </c>
      <c r="E25" s="191" t="s">
        <v>298</v>
      </c>
      <c r="F25" s="192"/>
      <c r="K25" s="40"/>
    </row>
    <row r="26" spans="1:11" ht="17.25" customHeight="1">
      <c r="A26" s="98" t="str">
        <f>'Прил.1'!A12</f>
        <v>1.1.3.</v>
      </c>
      <c r="B26" s="115" t="str">
        <f>'Прил.1'!B12</f>
        <v>Датчик уровня дозируемого материала (магнитный)</v>
      </c>
      <c r="C26" s="117"/>
      <c r="D26" s="6" t="str">
        <f>'Прил.1'!E12</f>
        <v>1 шт.</v>
      </c>
      <c r="E26" s="191" t="s">
        <v>298</v>
      </c>
      <c r="F26" s="192"/>
      <c r="K26" s="40"/>
    </row>
    <row r="27" spans="1:11" ht="30" customHeight="1">
      <c r="A27" s="98" t="str">
        <f>'Прил.1'!A13</f>
        <v>1.1.4.</v>
      </c>
      <c r="B27" s="115" t="str">
        <f>'Прил.1'!B13</f>
        <v>Комплект для оснащения установки высокоточным приводом (два двигателя с энкодерами и два троса)</v>
      </c>
      <c r="C27" s="117"/>
      <c r="D27" s="6" t="str">
        <f>'Прил.1'!E13</f>
        <v>1 к-т</v>
      </c>
      <c r="E27" s="191" t="s">
        <v>298</v>
      </c>
      <c r="F27" s="192"/>
      <c r="K27" s="40"/>
    </row>
    <row r="28" spans="1:11" ht="18.75" customHeight="1">
      <c r="A28" s="98" t="str">
        <f>'Прил.1'!A14</f>
        <v>1.1.5.</v>
      </c>
      <c r="B28" s="115" t="str">
        <f>'Прил.1'!B14</f>
        <v>Головка дозирующая пневматическая DV-01</v>
      </c>
      <c r="C28" s="117"/>
      <c r="D28" s="6" t="str">
        <f>'Прил.1'!E14</f>
        <v>1 шт.</v>
      </c>
      <c r="E28" s="191" t="s">
        <v>298</v>
      </c>
      <c r="F28" s="192"/>
      <c r="K28" s="40"/>
    </row>
    <row r="29" spans="1:11" ht="81" customHeight="1">
      <c r="A29" s="98" t="str">
        <f>'Прил.1'!A15</f>
        <v>1.1.6.</v>
      </c>
      <c r="B29" s="115" t="str">
        <f>'Прил.1'!B15</f>
        <v>Комплект ЗИП для пневматического дозатора DV-01 (набор игл  (конические иглы 14, 16, 18, 20, 22 и 25 калибра - по 4 шт. каждого размера; стандартные иглы 14, 15, 18, 20, 21, 22, 23, 25, 27 и 30 калибра - 4 шт. каждого размера; специальная игла - 4 шт)  - 1 к-т; адаптеры для игл - 16 шт.; кассеты с трубками - 4 шт.; адаптеры для шприцов объемом 3сс, 5сс, 10сс и 30 сс - по 1 шт.)</v>
      </c>
      <c r="C29" s="117"/>
      <c r="D29" s="6" t="str">
        <f>'Прил.1'!E15</f>
        <v>1 к-т</v>
      </c>
      <c r="E29" s="191" t="s">
        <v>298</v>
      </c>
      <c r="F29" s="192"/>
      <c r="K29" s="40"/>
    </row>
    <row r="30" spans="1:11" ht="86.25" customHeight="1">
      <c r="A30" s="98" t="str">
        <f>'Прил.1'!A16</f>
        <v>1.1.7.</v>
      </c>
      <c r="B30" s="115" t="str">
        <f>'Прил.1'!B16</f>
        <v>Иглы в ассортименте ( конические иглы 14, 16, 18, 20, 22 и 25 калибра - по 4 шт. каждого размера; стандартные иглы 14, 15, 18, 20, 21, 23, 25, 27 и 30 калибра - 4 шт. каждого размера; специальная игла - 4 шт.; игла, наклоненная на 45 градусов - 10 шт.; укороченная полипропиленовая игла - 4 шт.; удлиненная полипропиленовая игла - 4 шт.; удлиненные иглы -8 шт.; иглы с тефлоновой вставкой - 2 шт.)</v>
      </c>
      <c r="C30" s="117"/>
      <c r="D30" s="6" t="str">
        <f>'Прил.1'!E16</f>
        <v>1 к-т</v>
      </c>
      <c r="E30" s="191" t="s">
        <v>298</v>
      </c>
      <c r="F30" s="192"/>
      <c r="K30" s="40"/>
    </row>
    <row r="31" spans="1:11" ht="18.75" customHeight="1">
      <c r="A31" s="98" t="str">
        <f>'Прил.1'!A17</f>
        <v>1.1.8.</v>
      </c>
      <c r="B31" s="115" t="str">
        <f>'Прил.1'!B17</f>
        <v>Головка дозирующая шнековая DV-7000 с подвижным картриджем</v>
      </c>
      <c r="C31" s="117"/>
      <c r="D31" s="6" t="str">
        <f>'Прил.1'!E17</f>
        <v>1 шт.</v>
      </c>
      <c r="E31" s="191" t="s">
        <v>298</v>
      </c>
      <c r="F31" s="192"/>
      <c r="K31" s="40"/>
    </row>
    <row r="32" spans="1:11" ht="30.75" customHeight="1">
      <c r="A32" s="108" t="str">
        <f>'Прил.1'!A18</f>
        <v>1.1.9.</v>
      </c>
      <c r="B32" s="115" t="str">
        <f>'Прил.1'!B18</f>
        <v>Картридж в сборе для дозирования пасты 5-6 типа 7223 СР0LP.W/NdI</v>
      </c>
      <c r="C32" s="117"/>
      <c r="D32" s="6" t="str">
        <f>'Прил.1'!E18</f>
        <v>1 шт.</v>
      </c>
      <c r="E32" s="191" t="s">
        <v>298</v>
      </c>
      <c r="F32" s="192"/>
      <c r="K32" s="40"/>
    </row>
    <row r="33" spans="1:11" ht="18.75" customHeight="1">
      <c r="A33" s="98" t="str">
        <f>'Прил.1'!A19</f>
        <v>1.1.10.</v>
      </c>
      <c r="B33" s="115" t="str">
        <f>'Прил.1'!B19</f>
        <v>Кронштейн для фиксации на установках Q-6800</v>
      </c>
      <c r="C33" s="117"/>
      <c r="D33" s="6" t="str">
        <f>'Прил.1'!E19</f>
        <v>1 шт.</v>
      </c>
      <c r="E33" s="191" t="s">
        <v>298</v>
      </c>
      <c r="F33" s="192"/>
      <c r="K33" s="40"/>
    </row>
    <row r="34" spans="1:11" ht="31.5" customHeight="1">
      <c r="A34" s="98" t="str">
        <f>'Прил.1'!A20</f>
        <v>1.1.11.</v>
      </c>
      <c r="B34" s="115" t="str">
        <f>'Прил.1'!B20</f>
        <v>Комплект расходных материалов SK-7000 (прозрачные трубки для подачи материала - 30 шт.; фитинги - 100 шт.; уалотнители - 3 шт.)</v>
      </c>
      <c r="C34" s="117"/>
      <c r="D34" s="6" t="str">
        <f>'Прил.1'!E20</f>
        <v>1 к-т</v>
      </c>
      <c r="E34" s="191" t="s">
        <v>298</v>
      </c>
      <c r="F34" s="192"/>
      <c r="K34" s="40"/>
    </row>
    <row r="35" spans="1:11" ht="82.5" customHeight="1">
      <c r="A35" s="98" t="str">
        <f>'Прил.1'!A21</f>
        <v>1.1.12.</v>
      </c>
      <c r="B35" s="115" t="str">
        <f>'Прил.1'!B21</f>
        <v>Набор оснастки  (оснастка для установки прогладки - 1 шт.; отвертка - 1 шт.; ключ шестигранный - 1 шт.; ключ гаечный - 1 шт.; кассета для шприца объемом 3сс - 1 шт.; кассета для шприца объемом 5сс - 1 шт.; кассета для шприца объемом 10сс - 1 шт.; кассета для шприца объемом 30сс - 1 шт.; адаптеры для шприцов объемом 3сс, 5сс, 10сс и 30 сс - по 1 шт.)</v>
      </c>
      <c r="C35" s="117"/>
      <c r="D35" s="6" t="str">
        <f>'Прил.1'!E21</f>
        <v>1 к-т</v>
      </c>
      <c r="E35" s="191" t="s">
        <v>298</v>
      </c>
      <c r="F35" s="192"/>
      <c r="K35" s="40"/>
    </row>
    <row r="36" spans="1:11" ht="44.25" customHeight="1">
      <c r="A36" s="98" t="str">
        <f>'Прил.1'!A22</f>
        <v>1.1.13.</v>
      </c>
      <c r="B36" s="115" t="str">
        <f>'Прил.1'!B22</f>
        <v>Набор для чистки шнековых дозирующих головок (металлическая щетка - 7 шт.; сверло - 3шт.; проволока для прочистки игл - 4 шт.; зжим для проволоки - 1 шт.)</v>
      </c>
      <c r="C36" s="117"/>
      <c r="D36" s="6" t="str">
        <f>'Прил.1'!E22</f>
        <v>1 к-т</v>
      </c>
      <c r="E36" s="191" t="s">
        <v>298</v>
      </c>
      <c r="F36" s="192"/>
      <c r="K36" s="40"/>
    </row>
    <row r="37" spans="1:11" ht="18.75" customHeight="1">
      <c r="A37" s="98" t="str">
        <f>'Прил.1'!A23</f>
        <v>1.1.14.</v>
      </c>
      <c r="B37" s="115" t="str">
        <f>'Прил.1'!B23</f>
        <v>Игла 27 - го  калибра</v>
      </c>
      <c r="C37" s="117"/>
      <c r="D37" s="6" t="str">
        <f>'Прил.1'!E23</f>
        <v>1 шт.</v>
      </c>
      <c r="E37" s="191" t="s">
        <v>298</v>
      </c>
      <c r="F37" s="192"/>
      <c r="K37" s="40"/>
    </row>
    <row r="38" spans="1:11" ht="18.75" customHeight="1">
      <c r="A38" s="98" t="str">
        <f>'Прил.1'!A24</f>
        <v>1.1.15.</v>
      </c>
      <c r="B38" s="115" t="str">
        <f>'Прил.1'!B24</f>
        <v>Игла 28 - го калибра</v>
      </c>
      <c r="C38" s="117"/>
      <c r="D38" s="6" t="str">
        <f>'Прил.1'!E24</f>
        <v>1 шт.</v>
      </c>
      <c r="E38" s="191" t="s">
        <v>298</v>
      </c>
      <c r="F38" s="192"/>
      <c r="K38" s="40"/>
    </row>
    <row r="39" spans="1:11" ht="18.75" customHeight="1">
      <c r="A39" s="98" t="str">
        <f>'Прил.1'!A25</f>
        <v>1.1.16.</v>
      </c>
      <c r="B39" s="115" t="str">
        <f>'Прил.1'!B25</f>
        <v>Игла 30-го калибра</v>
      </c>
      <c r="C39" s="117"/>
      <c r="D39" s="6" t="str">
        <f>'Прил.1'!E25</f>
        <v>1 шт.</v>
      </c>
      <c r="E39" s="191" t="s">
        <v>298</v>
      </c>
      <c r="F39" s="192"/>
      <c r="K39" s="40"/>
    </row>
    <row r="40" spans="1:11" ht="18.75" customHeight="1">
      <c r="A40" s="98" t="str">
        <f>'Прил.1'!A26</f>
        <v>1.1.17.</v>
      </c>
      <c r="B40" s="115" t="str">
        <f>'Прил.1'!B26</f>
        <v>Набор сменных уплотнителей для DV-7000 (уплотнители - 3 шт.)</v>
      </c>
      <c r="C40" s="117"/>
      <c r="D40" s="6" t="str">
        <f>'Прил.1'!E26</f>
        <v>3 к-та</v>
      </c>
      <c r="E40" s="191" t="s">
        <v>298</v>
      </c>
      <c r="F40" s="192"/>
      <c r="K40" s="40"/>
    </row>
    <row r="41" spans="1:11" ht="31.5" customHeight="1">
      <c r="A41" s="98" t="str">
        <f>'Прил.1'!A27</f>
        <v>1.1.18.</v>
      </c>
      <c r="B41" s="115" t="str">
        <f>'Прил.1'!B27</f>
        <v>Набор белых уплотнителей для DV-7000 (для картриджей х223) (белые уплотнители - 3 шт.)</v>
      </c>
      <c r="C41" s="117"/>
      <c r="D41" s="6" t="str">
        <f>'Прил.1'!E27</f>
        <v>3 к-та</v>
      </c>
      <c r="E41" s="191" t="s">
        <v>298</v>
      </c>
      <c r="F41" s="192"/>
      <c r="K41" s="40"/>
    </row>
    <row r="42" spans="1:11" ht="26.25" customHeight="1">
      <c r="A42" s="98" t="str">
        <f>'Прил.1'!A28</f>
        <v>1.1.19.</v>
      </c>
      <c r="B42" s="115" t="str">
        <f>'Прил.1'!B28</f>
        <v>Картридж в сборе для дозирования пасты 3 типа для головок DV-7000</v>
      </c>
      <c r="C42" s="117"/>
      <c r="D42" s="6" t="str">
        <f>'Прил.1'!E28</f>
        <v>1 шт.</v>
      </c>
      <c r="E42" s="191" t="s">
        <v>298</v>
      </c>
      <c r="F42" s="192"/>
      <c r="K42" s="40"/>
    </row>
    <row r="43" spans="1:11" ht="19.5" customHeight="1">
      <c r="A43" s="101" t="str">
        <f>'Прил.1'!A29</f>
        <v>1.1.20.</v>
      </c>
      <c r="B43" s="194" t="str">
        <f>'Прил.1'!B29</f>
        <v>Кабель питания</v>
      </c>
      <c r="C43" s="195"/>
      <c r="D43" s="6" t="str">
        <f>'Прил.1'!E29</f>
        <v>1 шт.</v>
      </c>
      <c r="E43" s="193" t="s">
        <v>298</v>
      </c>
      <c r="F43" s="193"/>
      <c r="K43" s="40"/>
    </row>
    <row r="44" spans="1:6" ht="18.75" customHeight="1">
      <c r="A44" s="106"/>
      <c r="B44" s="179" t="str">
        <f>'Прил.1'!B30</f>
        <v>Итого Базовая комплектация</v>
      </c>
      <c r="C44" s="179"/>
      <c r="D44" s="6"/>
      <c r="E44" s="74"/>
      <c r="F44" s="8"/>
    </row>
    <row r="45" spans="1:6" ht="18.75" customHeight="1">
      <c r="A45" s="100" t="str">
        <f>'Прил.1'!A31</f>
        <v>1.2.</v>
      </c>
      <c r="B45" s="177" t="str">
        <f>'Прил.1'!B31</f>
        <v>Дополнительное оборудование</v>
      </c>
      <c r="C45" s="178"/>
      <c r="D45" s="75"/>
      <c r="E45" s="99"/>
      <c r="F45" s="78"/>
    </row>
    <row r="46" spans="1:6" ht="18.75" customHeight="1">
      <c r="A46" s="100" t="str">
        <f>'Прил.1'!A32</f>
        <v>1.2.1.</v>
      </c>
      <c r="B46" s="115" t="str">
        <f>'Прил.1'!B32</f>
        <v>Загрузчик печатных плат ПП из магазинов NTE 0710LL</v>
      </c>
      <c r="C46" s="117"/>
      <c r="D46" s="75" t="str">
        <f>'Прил.1'!E32</f>
        <v>1 шт.</v>
      </c>
      <c r="E46" s="99"/>
      <c r="F46" s="78"/>
    </row>
    <row r="47" spans="1:6" ht="18.75" customHeight="1">
      <c r="A47" s="100" t="str">
        <f>'Прил.1'!A33</f>
        <v>1.2.2.</v>
      </c>
      <c r="B47" s="115" t="str">
        <f>'Прил.1'!B33</f>
        <v>Рабочая станция с конвейером ПП NTM 530WSL 1000</v>
      </c>
      <c r="C47" s="117"/>
      <c r="D47" s="75" t="str">
        <f>'Прил.1'!E33</f>
        <v>1 шт.</v>
      </c>
      <c r="E47" s="99"/>
      <c r="F47" s="78"/>
    </row>
    <row r="48" spans="1:6" ht="15" customHeight="1">
      <c r="A48" s="79"/>
      <c r="B48" s="177" t="str">
        <f>'Прил.1'!B34</f>
        <v>Итого Дополнительное оборудование </v>
      </c>
      <c r="C48" s="178"/>
      <c r="D48" s="6"/>
      <c r="E48" s="85"/>
      <c r="F48" s="76"/>
    </row>
    <row r="49" spans="1:6" ht="17.25" customHeight="1">
      <c r="A49" s="79"/>
      <c r="B49" s="141" t="str">
        <f>'Прил.1'!B35</f>
        <v>Итого Оборудование</v>
      </c>
      <c r="C49" s="143"/>
      <c r="D49" s="6"/>
      <c r="E49" s="86"/>
      <c r="F49" s="76"/>
    </row>
    <row r="50" spans="1:6" ht="15.75" customHeight="1">
      <c r="A50" s="141" t="s">
        <v>72</v>
      </c>
      <c r="B50" s="142"/>
      <c r="C50" s="143"/>
      <c r="D50" s="184">
        <v>0.18</v>
      </c>
      <c r="E50" s="185"/>
      <c r="F50" s="64"/>
    </row>
    <row r="51" spans="1:6" ht="15.75" customHeight="1">
      <c r="A51" s="186" t="s">
        <v>11</v>
      </c>
      <c r="B51" s="187"/>
      <c r="C51" s="187"/>
      <c r="D51" s="187"/>
      <c r="E51" s="188"/>
      <c r="F51" s="64"/>
    </row>
    <row r="52" spans="1:6" ht="15.75" customHeight="1">
      <c r="A52" s="42" t="s">
        <v>120</v>
      </c>
      <c r="B52" s="123" t="s">
        <v>94</v>
      </c>
      <c r="C52" s="124"/>
      <c r="D52" s="124"/>
      <c r="E52" s="124"/>
      <c r="F52" s="125"/>
    </row>
    <row r="53" spans="1:6" ht="13.5" customHeight="1">
      <c r="A53" s="33" t="s">
        <v>127</v>
      </c>
      <c r="B53" s="129" t="s">
        <v>50</v>
      </c>
      <c r="C53" s="118"/>
      <c r="D53" s="118"/>
      <c r="E53" s="118"/>
      <c r="F53" s="119"/>
    </row>
    <row r="54" spans="1:6" ht="32.25" customHeight="1">
      <c r="A54" s="107" t="s">
        <v>300</v>
      </c>
      <c r="B54" s="115" t="str">
        <f>'Прил.1'!B38</f>
        <v>Стоимость получения всех необходимых лицензий и других свидетельств и документов, необходимых для надлежащего исполнения Договора. </v>
      </c>
      <c r="C54" s="116"/>
      <c r="D54" s="116"/>
      <c r="E54" s="116"/>
      <c r="F54" s="117"/>
    </row>
  </sheetData>
  <sheetProtection/>
  <mergeCells count="69">
    <mergeCell ref="E42:F42"/>
    <mergeCell ref="E43:F43"/>
    <mergeCell ref="B54:F54"/>
    <mergeCell ref="E34:F34"/>
    <mergeCell ref="E35:F35"/>
    <mergeCell ref="E36:F36"/>
    <mergeCell ref="E37:F37"/>
    <mergeCell ref="E38:F38"/>
    <mergeCell ref="B46:C46"/>
    <mergeCell ref="B43:C43"/>
    <mergeCell ref="E24:F24"/>
    <mergeCell ref="E25:F25"/>
    <mergeCell ref="E26:F26"/>
    <mergeCell ref="E27:F27"/>
    <mergeCell ref="E28:F28"/>
    <mergeCell ref="E29:F29"/>
    <mergeCell ref="E30:F30"/>
    <mergeCell ref="E40:F40"/>
    <mergeCell ref="E31:F31"/>
    <mergeCell ref="B37:C37"/>
    <mergeCell ref="B38:C38"/>
    <mergeCell ref="B39:C39"/>
    <mergeCell ref="B40:C40"/>
    <mergeCell ref="B41:C41"/>
    <mergeCell ref="E39:F39"/>
    <mergeCell ref="E41:F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D50:E50"/>
    <mergeCell ref="A51:E51"/>
    <mergeCell ref="B53:F53"/>
    <mergeCell ref="A5:F5"/>
    <mergeCell ref="E6:F6"/>
    <mergeCell ref="C8:F8"/>
    <mergeCell ref="B22:C22"/>
    <mergeCell ref="B45:C45"/>
    <mergeCell ref="E32:F32"/>
    <mergeCell ref="E33:F33"/>
    <mergeCell ref="B44:C44"/>
    <mergeCell ref="A2:F2"/>
    <mergeCell ref="D18:E18"/>
    <mergeCell ref="C17:D17"/>
    <mergeCell ref="C10:F10"/>
    <mergeCell ref="B18:C18"/>
    <mergeCell ref="A4:F4"/>
    <mergeCell ref="C14:F14"/>
    <mergeCell ref="C15:D15"/>
    <mergeCell ref="E3:F3"/>
    <mergeCell ref="B52:F52"/>
    <mergeCell ref="A50:C50"/>
    <mergeCell ref="B47:C47"/>
    <mergeCell ref="B24:C24"/>
    <mergeCell ref="B49:C49"/>
    <mergeCell ref="C9:F9"/>
    <mergeCell ref="C16:D16"/>
    <mergeCell ref="B21:C21"/>
    <mergeCell ref="B23:C23"/>
    <mergeCell ref="B48:C48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B11" sqref="B11"/>
    </sheetView>
  </sheetViews>
  <sheetFormatPr defaultColWidth="9.125" defaultRowHeight="12.75"/>
  <cols>
    <col min="1" max="1" width="26.375" style="45" customWidth="1"/>
    <col min="2" max="2" width="31.125" style="45" customWidth="1"/>
    <col min="3" max="3" width="30.125" style="45" customWidth="1"/>
    <col min="4" max="16384" width="9.125" style="45" customWidth="1"/>
  </cols>
  <sheetData>
    <row r="1" spans="1:5" ht="13.5">
      <c r="A1" s="2"/>
      <c r="B1" s="2"/>
      <c r="C1" s="18" t="s">
        <v>36</v>
      </c>
      <c r="D1" s="27"/>
      <c r="E1" s="27"/>
    </row>
    <row r="2" spans="1:3" ht="13.5">
      <c r="A2" s="136" t="s">
        <v>129</v>
      </c>
      <c r="B2" s="136"/>
      <c r="C2" s="136"/>
    </row>
    <row r="3" spans="1:5" ht="12.75">
      <c r="A3" s="137"/>
      <c r="B3" s="137"/>
      <c r="C3" s="137"/>
      <c r="D3" s="137"/>
      <c r="E3" s="137"/>
    </row>
    <row r="4" spans="1:5" ht="12.75">
      <c r="A4" s="137" t="s">
        <v>57</v>
      </c>
      <c r="B4" s="137"/>
      <c r="C4" s="137"/>
      <c r="D4" s="197"/>
      <c r="E4" s="197"/>
    </row>
    <row r="5" spans="1:5" ht="12.75">
      <c r="A5" s="13"/>
      <c r="B5" s="13"/>
      <c r="C5" s="13"/>
      <c r="D5" s="58"/>
      <c r="E5" s="58"/>
    </row>
    <row r="6" spans="1:9" ht="12.75">
      <c r="A6" s="157" t="str">
        <f>'Прил.1'!A5</f>
        <v>Установка автоматического дозирования Quantum 6800|X1010</v>
      </c>
      <c r="B6" s="157"/>
      <c r="C6" s="157"/>
      <c r="D6" s="22"/>
      <c r="E6" s="22"/>
      <c r="F6" s="22"/>
      <c r="G6" s="22"/>
      <c r="H6" s="22"/>
      <c r="I6" s="22"/>
    </row>
    <row r="7" spans="1:5" ht="12.75">
      <c r="A7" s="13"/>
      <c r="B7" s="13"/>
      <c r="C7" s="13"/>
      <c r="D7" s="35"/>
      <c r="E7" s="35"/>
    </row>
    <row r="8" spans="1:5" ht="29.25" customHeight="1">
      <c r="A8" s="5" t="s">
        <v>51</v>
      </c>
      <c r="B8" s="5" t="s">
        <v>52</v>
      </c>
      <c r="C8" s="5" t="s">
        <v>53</v>
      </c>
      <c r="D8" s="43"/>
      <c r="E8" s="43"/>
    </row>
    <row r="9" spans="1:3" ht="19.5" customHeight="1">
      <c r="A9" s="155" t="s">
        <v>297</v>
      </c>
      <c r="B9" s="155" t="s">
        <v>55</v>
      </c>
      <c r="C9" s="102" t="s">
        <v>54</v>
      </c>
    </row>
    <row r="10" spans="1:3" ht="36" customHeight="1">
      <c r="A10" s="155"/>
      <c r="B10" s="155"/>
      <c r="C10" s="102" t="s">
        <v>101</v>
      </c>
    </row>
    <row r="11" spans="1:3" ht="32.25" customHeight="1">
      <c r="A11" s="102" t="s">
        <v>103</v>
      </c>
      <c r="B11" s="102" t="s">
        <v>104</v>
      </c>
      <c r="C11" s="102" t="s">
        <v>56</v>
      </c>
    </row>
    <row r="12" spans="1:3" ht="46.5" customHeight="1">
      <c r="A12" s="105" t="s">
        <v>123</v>
      </c>
      <c r="B12" s="105" t="s">
        <v>104</v>
      </c>
      <c r="C12" s="105" t="s">
        <v>119</v>
      </c>
    </row>
    <row r="14" spans="1:5" ht="22.5" customHeight="1">
      <c r="A14" s="3" t="s">
        <v>1</v>
      </c>
      <c r="B14" s="3"/>
      <c r="C14" s="11" t="s">
        <v>2</v>
      </c>
      <c r="D14" s="11"/>
      <c r="E14" s="2"/>
    </row>
    <row r="15" spans="1:5" ht="51.75" customHeight="1">
      <c r="A15" s="144" t="s">
        <v>86</v>
      </c>
      <c r="B15" s="144"/>
      <c r="C15" s="60"/>
      <c r="D15" s="62"/>
      <c r="E15" s="62"/>
    </row>
    <row r="16" spans="1:3" ht="16.5" customHeight="1">
      <c r="A16" s="196" t="s">
        <v>85</v>
      </c>
      <c r="B16" s="196"/>
      <c r="C16" s="32"/>
    </row>
    <row r="20" ht="12.75">
      <c r="C20" s="2"/>
    </row>
  </sheetData>
  <sheetProtection/>
  <mergeCells count="9">
    <mergeCell ref="A16:B16"/>
    <mergeCell ref="A2:C2"/>
    <mergeCell ref="A6:C6"/>
    <mergeCell ref="A4:C4"/>
    <mergeCell ref="A3:E3"/>
    <mergeCell ref="D4:E4"/>
    <mergeCell ref="A15:B15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Layout" workbookViewId="0" topLeftCell="A42">
      <selection activeCell="A43" sqref="A43:B43"/>
    </sheetView>
  </sheetViews>
  <sheetFormatPr defaultColWidth="9.125" defaultRowHeight="12.75"/>
  <cols>
    <col min="1" max="1" width="4.625" style="2" customWidth="1"/>
    <col min="2" max="2" width="18.50390625" style="2" customWidth="1"/>
    <col min="3" max="3" width="25.00390625" style="2" customWidth="1"/>
    <col min="4" max="4" width="21.50390625" style="2" customWidth="1"/>
    <col min="5" max="5" width="12.625" style="2" customWidth="1"/>
    <col min="6" max="6" width="14.875" style="2" customWidth="1"/>
    <col min="7" max="16384" width="9.125" style="2" customWidth="1"/>
  </cols>
  <sheetData>
    <row r="1" spans="3:6" ht="12.75" customHeight="1">
      <c r="C1" s="18"/>
      <c r="D1" s="18"/>
      <c r="E1" s="18"/>
      <c r="F1" s="18" t="s">
        <v>37</v>
      </c>
    </row>
    <row r="2" spans="1:6" ht="14.25" customHeight="1">
      <c r="A2" s="212" t="s">
        <v>129</v>
      </c>
      <c r="B2" s="212"/>
      <c r="C2" s="212"/>
      <c r="D2" s="212"/>
      <c r="E2" s="212"/>
      <c r="F2" s="212"/>
    </row>
    <row r="3" spans="1:6" ht="12.75">
      <c r="A3" s="36"/>
      <c r="C3" s="1"/>
      <c r="D3" s="1"/>
      <c r="E3" s="183" t="s">
        <v>83</v>
      </c>
      <c r="F3" s="183"/>
    </row>
    <row r="4" spans="1:6" ht="14.25" customHeight="1">
      <c r="A4" s="137" t="s">
        <v>87</v>
      </c>
      <c r="B4" s="137"/>
      <c r="C4" s="137"/>
      <c r="D4" s="137"/>
      <c r="E4" s="137"/>
      <c r="F4" s="137"/>
    </row>
    <row r="5" spans="1:8" ht="12.75">
      <c r="A5" s="175" t="str">
        <f>'Прил.1'!A5</f>
        <v>Установка автоматического дозирования Quantum 6800|X1010</v>
      </c>
      <c r="B5" s="175"/>
      <c r="C5" s="175"/>
      <c r="D5" s="175"/>
      <c r="E5" s="175"/>
      <c r="F5" s="175"/>
      <c r="G5" s="13"/>
      <c r="H5" s="13"/>
    </row>
    <row r="6" spans="1:6" ht="14.25" customHeight="1">
      <c r="A6" s="13"/>
      <c r="B6" s="13"/>
      <c r="C6" s="13"/>
      <c r="D6" s="27" t="s">
        <v>15</v>
      </c>
      <c r="E6" s="213" t="s">
        <v>68</v>
      </c>
      <c r="F6" s="213"/>
    </row>
    <row r="7" spans="1:6" ht="12.75">
      <c r="A7" s="13"/>
      <c r="B7" s="13"/>
      <c r="C7" s="13"/>
      <c r="D7" s="13"/>
      <c r="E7" s="13"/>
      <c r="F7" s="37"/>
    </row>
    <row r="8" spans="1:7" ht="14.25" customHeight="1">
      <c r="A8" s="22" t="s">
        <v>16</v>
      </c>
      <c r="C8" s="190"/>
      <c r="D8" s="190"/>
      <c r="E8" s="190"/>
      <c r="F8" s="190"/>
      <c r="G8" s="22"/>
    </row>
    <row r="9" spans="1:6" ht="14.25" customHeight="1">
      <c r="A9" s="22" t="s">
        <v>17</v>
      </c>
      <c r="C9" s="142" t="s">
        <v>84</v>
      </c>
      <c r="D9" s="142"/>
      <c r="E9" s="142"/>
      <c r="F9" s="142"/>
    </row>
    <row r="10" spans="1:6" ht="14.25" customHeight="1">
      <c r="A10" s="22" t="s">
        <v>27</v>
      </c>
      <c r="C10" s="142" t="s">
        <v>90</v>
      </c>
      <c r="D10" s="142"/>
      <c r="E10" s="142"/>
      <c r="F10" s="142"/>
    </row>
    <row r="11" spans="1:6" ht="14.25" customHeight="1">
      <c r="A11" s="13"/>
      <c r="B11" s="13"/>
      <c r="C11" s="13"/>
      <c r="D11" s="13"/>
      <c r="E11" s="13"/>
      <c r="F11" s="13"/>
    </row>
    <row r="12" spans="1:6" ht="14.25" customHeight="1">
      <c r="A12" s="22" t="s">
        <v>19</v>
      </c>
      <c r="B12" s="22"/>
      <c r="C12" s="22"/>
      <c r="D12" s="29"/>
      <c r="E12" s="29" t="s">
        <v>15</v>
      </c>
      <c r="F12" s="38"/>
    </row>
    <row r="13" spans="1:6" ht="15.75" customHeight="1">
      <c r="A13" s="34"/>
      <c r="B13" s="206"/>
      <c r="C13" s="206"/>
      <c r="D13" s="206"/>
      <c r="E13" s="206"/>
      <c r="F13" s="206"/>
    </row>
    <row r="14" spans="1:6" ht="14.25" customHeight="1">
      <c r="A14" s="34" t="s">
        <v>5</v>
      </c>
      <c r="B14" s="208" t="s">
        <v>39</v>
      </c>
      <c r="C14" s="208"/>
      <c r="D14" s="180"/>
      <c r="E14" s="180"/>
      <c r="F14" s="23" t="s">
        <v>158</v>
      </c>
    </row>
    <row r="15" spans="1:6" ht="14.25" customHeight="1">
      <c r="A15" s="34"/>
      <c r="B15" s="27" t="s">
        <v>157</v>
      </c>
      <c r="C15" s="93"/>
      <c r="D15" s="180"/>
      <c r="E15" s="180"/>
      <c r="F15" s="23" t="s">
        <v>154</v>
      </c>
    </row>
    <row r="17" spans="1:6" ht="25.5" customHeight="1">
      <c r="A17" s="5" t="s">
        <v>0</v>
      </c>
      <c r="B17" s="138" t="s">
        <v>14</v>
      </c>
      <c r="C17" s="139"/>
      <c r="D17" s="139"/>
      <c r="E17" s="5" t="s">
        <v>156</v>
      </c>
      <c r="F17" s="5" t="s">
        <v>98</v>
      </c>
    </row>
    <row r="18" spans="1:6" s="3" customFormat="1" ht="17.25" customHeight="1">
      <c r="A18" s="63" t="s">
        <v>26</v>
      </c>
      <c r="B18" s="141" t="s">
        <v>9</v>
      </c>
      <c r="C18" s="142"/>
      <c r="D18" s="142"/>
      <c r="E18" s="90"/>
      <c r="F18" s="9"/>
    </row>
    <row r="19" spans="1:6" s="3" customFormat="1" ht="17.25" customHeight="1">
      <c r="A19" s="52" t="s">
        <v>8</v>
      </c>
      <c r="B19" s="115" t="str">
        <f>'Прил.1'!B40</f>
        <v>Шеф-монтажные работы</v>
      </c>
      <c r="C19" s="116"/>
      <c r="D19" s="117"/>
      <c r="E19" s="90"/>
      <c r="F19" s="9"/>
    </row>
    <row r="20" spans="1:6" s="3" customFormat="1" ht="21" customHeight="1">
      <c r="A20" s="52" t="s">
        <v>106</v>
      </c>
      <c r="B20" s="129" t="str">
        <f>'Прил.1'!B41</f>
        <v>Пусконаладочные работы, ввод Оборудования в эксплуатацию.</v>
      </c>
      <c r="C20" s="118"/>
      <c r="D20" s="118"/>
      <c r="E20" s="86"/>
      <c r="F20" s="7"/>
    </row>
    <row r="21" spans="1:6" s="3" customFormat="1" ht="21" customHeight="1">
      <c r="A21" s="52" t="s">
        <v>120</v>
      </c>
      <c r="B21" s="129" t="str">
        <f>'Прил.1'!B42</f>
        <v>Инструктаж и передача навыков работы на Оборудовании.</v>
      </c>
      <c r="C21" s="118"/>
      <c r="D21" s="118"/>
      <c r="E21" s="86"/>
      <c r="F21" s="7"/>
    </row>
    <row r="22" spans="1:6" s="3" customFormat="1" ht="19.5" customHeight="1">
      <c r="A22" s="63"/>
      <c r="B22" s="141" t="s">
        <v>41</v>
      </c>
      <c r="C22" s="142"/>
      <c r="D22" s="142"/>
      <c r="E22" s="90"/>
      <c r="F22" s="7"/>
    </row>
    <row r="23" spans="1:6" ht="16.5" customHeight="1">
      <c r="A23" s="141" t="s">
        <v>72</v>
      </c>
      <c r="B23" s="142"/>
      <c r="C23" s="143"/>
      <c r="D23" s="92">
        <v>0.18</v>
      </c>
      <c r="E23" s="52"/>
      <c r="F23" s="7"/>
    </row>
    <row r="24" spans="1:6" ht="17.25" customHeight="1">
      <c r="A24" s="141" t="s">
        <v>11</v>
      </c>
      <c r="B24" s="142"/>
      <c r="C24" s="142"/>
      <c r="D24" s="142"/>
      <c r="E24" s="64"/>
      <c r="F24" s="7"/>
    </row>
    <row r="25" spans="1:6" ht="17.25" customHeight="1">
      <c r="A25" s="63" t="s">
        <v>182</v>
      </c>
      <c r="B25" s="209" t="s">
        <v>96</v>
      </c>
      <c r="C25" s="210"/>
      <c r="D25" s="210"/>
      <c r="E25" s="210"/>
      <c r="F25" s="211"/>
    </row>
    <row r="26" spans="1:6" ht="15" customHeight="1">
      <c r="A26" s="68" t="s">
        <v>307</v>
      </c>
      <c r="B26" s="129" t="s">
        <v>99</v>
      </c>
      <c r="C26" s="118"/>
      <c r="D26" s="118"/>
      <c r="E26" s="118"/>
      <c r="F26" s="119"/>
    </row>
    <row r="28" spans="1:6" s="25" customFormat="1" ht="13.5">
      <c r="A28" s="205" t="s">
        <v>121</v>
      </c>
      <c r="B28" s="205"/>
      <c r="C28" s="205"/>
      <c r="D28" s="205"/>
      <c r="E28" s="205"/>
      <c r="F28" s="205"/>
    </row>
    <row r="29" spans="1:6" s="25" customFormat="1" ht="19.5" customHeight="1">
      <c r="A29" s="207" t="s">
        <v>42</v>
      </c>
      <c r="B29" s="207"/>
      <c r="C29" s="207"/>
      <c r="D29" s="207"/>
      <c r="E29" s="207"/>
      <c r="F29" s="207"/>
    </row>
    <row r="30" spans="1:6" s="25" customFormat="1" ht="19.5" customHeight="1">
      <c r="A30" s="200"/>
      <c r="B30" s="200"/>
      <c r="C30" s="200"/>
      <c r="D30" s="200"/>
      <c r="E30" s="200"/>
      <c r="F30" s="200"/>
    </row>
    <row r="31" spans="1:6" s="25" customFormat="1" ht="19.5" customHeight="1">
      <c r="A31" s="200"/>
      <c r="B31" s="200"/>
      <c r="C31" s="200"/>
      <c r="D31" s="200"/>
      <c r="E31" s="200"/>
      <c r="F31" s="200"/>
    </row>
    <row r="32" spans="1:6" s="25" customFormat="1" ht="9.75" customHeight="1">
      <c r="A32" s="24"/>
      <c r="B32" s="24"/>
      <c r="C32" s="24"/>
      <c r="D32" s="24"/>
      <c r="E32" s="24"/>
      <c r="F32" s="24"/>
    </row>
    <row r="33" spans="1:6" ht="28.5" customHeight="1">
      <c r="A33" s="34" t="s">
        <v>5</v>
      </c>
      <c r="B33" s="206" t="s">
        <v>88</v>
      </c>
      <c r="C33" s="206"/>
      <c r="D33" s="206"/>
      <c r="E33" s="206"/>
      <c r="F33" s="206"/>
    </row>
    <row r="34" spans="1:6" ht="16.5" customHeight="1">
      <c r="A34" s="11"/>
      <c r="B34" s="11" t="s">
        <v>21</v>
      </c>
      <c r="C34" s="176"/>
      <c r="D34" s="176"/>
      <c r="E34" s="176"/>
      <c r="F34" s="176"/>
    </row>
    <row r="35" spans="1:6" ht="16.5" customHeight="1">
      <c r="A35" s="11"/>
      <c r="B35" s="11" t="s">
        <v>28</v>
      </c>
      <c r="C35" s="176"/>
      <c r="D35" s="176"/>
      <c r="E35" s="176"/>
      <c r="F35" s="176"/>
    </row>
    <row r="36" spans="1:6" ht="16.5" customHeight="1">
      <c r="A36" s="11"/>
      <c r="B36" s="11" t="s">
        <v>38</v>
      </c>
      <c r="C36" s="176"/>
      <c r="D36" s="176"/>
      <c r="E36" s="176"/>
      <c r="F36" s="176"/>
    </row>
    <row r="39" spans="1:6" ht="36.75" customHeight="1">
      <c r="A39" s="166" t="s">
        <v>51</v>
      </c>
      <c r="B39" s="166"/>
      <c r="C39" s="57" t="s">
        <v>52</v>
      </c>
      <c r="D39" s="57" t="s">
        <v>53</v>
      </c>
      <c r="E39" s="5" t="s">
        <v>69</v>
      </c>
      <c r="F39" s="59" t="s">
        <v>70</v>
      </c>
    </row>
    <row r="40" spans="1:6" ht="33" customHeight="1">
      <c r="A40" s="194" t="s">
        <v>102</v>
      </c>
      <c r="B40" s="195"/>
      <c r="C40" s="201" t="s">
        <v>55</v>
      </c>
      <c r="D40" s="102" t="s">
        <v>54</v>
      </c>
      <c r="E40" s="65"/>
      <c r="F40" s="65"/>
    </row>
    <row r="41" spans="1:6" ht="37.5" customHeight="1">
      <c r="A41" s="203"/>
      <c r="B41" s="204"/>
      <c r="C41" s="202"/>
      <c r="D41" s="102" t="s">
        <v>101</v>
      </c>
      <c r="E41" s="65"/>
      <c r="F41" s="65"/>
    </row>
    <row r="42" spans="1:6" ht="42.75" customHeight="1">
      <c r="A42" s="115" t="s">
        <v>103</v>
      </c>
      <c r="B42" s="117"/>
      <c r="C42" s="102" t="s">
        <v>104</v>
      </c>
      <c r="D42" s="102" t="s">
        <v>56</v>
      </c>
      <c r="E42" s="65"/>
      <c r="F42" s="65"/>
    </row>
    <row r="43" spans="1:6" ht="53.25" customHeight="1">
      <c r="A43" s="198" t="str">
        <f>'Прил.6'!A12</f>
        <v>Изготовление 2-х  образцов плат по технической документации Покупателя</v>
      </c>
      <c r="B43" s="199"/>
      <c r="C43" s="105" t="str">
        <f>'Прил.6'!B12</f>
        <v>Визуальный осмотр</v>
      </c>
      <c r="D43" s="105" t="str">
        <f>'Прил.6'!C12</f>
        <v>Должно соответствовать требованиям технической документации </v>
      </c>
      <c r="E43" s="65"/>
      <c r="F43" s="65"/>
    </row>
    <row r="45" spans="1:6" ht="15" customHeight="1">
      <c r="A45" s="214" t="s">
        <v>29</v>
      </c>
      <c r="B45" s="214"/>
      <c r="C45" s="214"/>
      <c r="D45" s="214"/>
      <c r="E45" s="214"/>
      <c r="F45" s="214"/>
    </row>
    <row r="46" spans="1:6" ht="15" customHeight="1">
      <c r="A46" s="215"/>
      <c r="B46" s="215"/>
      <c r="C46" s="215"/>
      <c r="D46" s="215"/>
      <c r="E46" s="215"/>
      <c r="F46" s="215"/>
    </row>
    <row r="47" spans="1:6" ht="36.75" customHeight="1">
      <c r="A47" s="214" t="s">
        <v>316</v>
      </c>
      <c r="B47" s="214"/>
      <c r="C47" s="214"/>
      <c r="D47" s="214"/>
      <c r="E47" s="214"/>
      <c r="F47" s="214"/>
    </row>
    <row r="48" spans="1:6" ht="12.75" customHeight="1">
      <c r="A48" s="215"/>
      <c r="B48" s="215"/>
      <c r="C48" s="215"/>
      <c r="D48" s="215"/>
      <c r="E48" s="215"/>
      <c r="F48" s="215"/>
    </row>
    <row r="49" spans="1:6" ht="26.25" customHeight="1">
      <c r="A49" s="214" t="s">
        <v>304</v>
      </c>
      <c r="B49" s="214"/>
      <c r="C49" s="214"/>
      <c r="D49" s="214"/>
      <c r="E49" s="214"/>
      <c r="F49" s="214"/>
    </row>
    <row r="50" spans="1:6" ht="12.75" customHeight="1">
      <c r="A50" s="215"/>
      <c r="B50" s="215"/>
      <c r="C50" s="215"/>
      <c r="D50" s="215"/>
      <c r="E50" s="215"/>
      <c r="F50" s="215"/>
    </row>
    <row r="51" spans="1:6" ht="27" customHeight="1">
      <c r="A51" s="214" t="s">
        <v>303</v>
      </c>
      <c r="B51" s="214"/>
      <c r="C51" s="214"/>
      <c r="D51" s="214"/>
      <c r="E51" s="214"/>
      <c r="F51" s="214"/>
    </row>
    <row r="52" spans="1:6" ht="12" customHeight="1">
      <c r="A52" s="215"/>
      <c r="B52" s="215"/>
      <c r="C52" s="215"/>
      <c r="D52" s="215"/>
      <c r="E52" s="215"/>
      <c r="F52" s="215"/>
    </row>
    <row r="53" spans="1:6" ht="29.25" customHeight="1">
      <c r="A53" s="214" t="s">
        <v>66</v>
      </c>
      <c r="B53" s="214"/>
      <c r="C53" s="214"/>
      <c r="D53" s="214"/>
      <c r="E53" s="214"/>
      <c r="F53" s="214"/>
    </row>
    <row r="54" spans="1:6" ht="12.75" customHeight="1">
      <c r="A54" s="215"/>
      <c r="B54" s="215"/>
      <c r="C54" s="215"/>
      <c r="D54" s="215"/>
      <c r="E54" s="215"/>
      <c r="F54" s="215"/>
    </row>
    <row r="55" spans="1:6" ht="28.5" customHeight="1">
      <c r="A55" s="214" t="s">
        <v>92</v>
      </c>
      <c r="B55" s="214"/>
      <c r="C55" s="214"/>
      <c r="D55" s="214"/>
      <c r="E55" s="214"/>
      <c r="F55" s="214"/>
    </row>
    <row r="56" spans="1:6" ht="12.75" customHeight="1">
      <c r="A56" s="215"/>
      <c r="B56" s="215"/>
      <c r="C56" s="215"/>
      <c r="D56" s="215"/>
      <c r="E56" s="215"/>
      <c r="F56" s="215"/>
    </row>
    <row r="57" spans="1:6" s="25" customFormat="1" ht="13.5">
      <c r="A57" s="216" t="s">
        <v>122</v>
      </c>
      <c r="B57" s="216"/>
      <c r="C57" s="216"/>
      <c r="D57" s="216"/>
      <c r="E57" s="216"/>
      <c r="F57" s="216"/>
    </row>
  </sheetData>
  <sheetProtection/>
  <mergeCells count="43">
    <mergeCell ref="A4:F4"/>
    <mergeCell ref="B17:D17"/>
    <mergeCell ref="B18:D18"/>
    <mergeCell ref="B22:D22"/>
    <mergeCell ref="A23:C23"/>
    <mergeCell ref="B19:D19"/>
    <mergeCell ref="A2:F2"/>
    <mergeCell ref="E6:F6"/>
    <mergeCell ref="D15:E15"/>
    <mergeCell ref="E3:F3"/>
    <mergeCell ref="C10:F10"/>
    <mergeCell ref="A53:F53"/>
    <mergeCell ref="C34:F34"/>
    <mergeCell ref="A5:F5"/>
    <mergeCell ref="C9:F9"/>
    <mergeCell ref="C36:F36"/>
    <mergeCell ref="B33:F33"/>
    <mergeCell ref="A29:B29"/>
    <mergeCell ref="C29:F29"/>
    <mergeCell ref="C8:F8"/>
    <mergeCell ref="D14:E14"/>
    <mergeCell ref="B14:C14"/>
    <mergeCell ref="A24:D24"/>
    <mergeCell ref="B25:F25"/>
    <mergeCell ref="B26:F26"/>
    <mergeCell ref="B13:F13"/>
    <mergeCell ref="A31:F31"/>
    <mergeCell ref="A30:F30"/>
    <mergeCell ref="B20:D20"/>
    <mergeCell ref="B21:D21"/>
    <mergeCell ref="A57:F57"/>
    <mergeCell ref="A42:B42"/>
    <mergeCell ref="C40:C41"/>
    <mergeCell ref="A39:B39"/>
    <mergeCell ref="A40:B41"/>
    <mergeCell ref="A28:F28"/>
    <mergeCell ref="A55:F55"/>
    <mergeCell ref="A51:F51"/>
    <mergeCell ref="A43:B43"/>
    <mergeCell ref="A45:F45"/>
    <mergeCell ref="A49:F49"/>
    <mergeCell ref="C35:F35"/>
    <mergeCell ref="A47:F47"/>
  </mergeCells>
  <printOptions/>
  <pageMargins left="0.5905511811023623" right="0.3937007874015748" top="0.5905511811023623" bottom="1.1074166666666667" header="0" footer="0.3937007874015748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PankratovAA</cp:lastModifiedBy>
  <cp:lastPrinted>2017-06-09T09:55:32Z</cp:lastPrinted>
  <dcterms:created xsi:type="dcterms:W3CDTF">2013-12-17T10:37:23Z</dcterms:created>
  <dcterms:modified xsi:type="dcterms:W3CDTF">2017-06-09T09:56:22Z</dcterms:modified>
  <cp:category/>
  <cp:version/>
  <cp:contentType/>
  <cp:contentStatus/>
</cp:coreProperties>
</file>