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14210" refMode="R1C1"/>
</workbook>
</file>

<file path=xl/calcChain.xml><?xml version="1.0" encoding="utf-8"?>
<calcChain xmlns="http://schemas.openxmlformats.org/spreadsheetml/2006/main">
  <c r="H111" i="1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08"/>
  <c r="H108"/>
  <c r="G109"/>
  <c r="H109"/>
  <c r="G110"/>
  <c r="H110"/>
  <c r="G111"/>
  <c r="G112"/>
  <c r="H112"/>
  <c r="G113"/>
  <c r="H113"/>
  <c r="G114"/>
  <c r="H114"/>
  <c r="G115"/>
  <c r="H115"/>
  <c r="G116"/>
  <c r="H116"/>
  <c r="G117"/>
  <c r="H117"/>
  <c r="G118"/>
  <c r="H118"/>
  <c r="G119"/>
  <c r="H119"/>
  <c r="G120"/>
  <c r="H120"/>
  <c r="G121"/>
  <c r="H121"/>
  <c r="G122"/>
  <c r="H122"/>
  <c r="G123"/>
  <c r="H123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36"/>
  <c r="H136"/>
  <c r="G137"/>
  <c r="H137"/>
  <c r="G138"/>
  <c r="H138"/>
  <c r="G139"/>
  <c r="H139"/>
  <c r="G140"/>
  <c r="H140"/>
  <c r="G141"/>
  <c r="H141"/>
  <c r="G142"/>
  <c r="H142"/>
  <c r="G143"/>
  <c r="H143"/>
  <c r="G144"/>
  <c r="H144"/>
  <c r="G145"/>
  <c r="H145"/>
  <c r="G146"/>
  <c r="H146"/>
  <c r="G147"/>
  <c r="H147"/>
  <c r="G148"/>
  <c r="H148"/>
  <c r="G149"/>
  <c r="H149"/>
  <c r="G150"/>
  <c r="H150"/>
  <c r="G151"/>
  <c r="H151"/>
  <c r="G152"/>
  <c r="H152"/>
  <c r="G153"/>
  <c r="H153"/>
  <c r="G154"/>
  <c r="H154"/>
  <c r="G155"/>
  <c r="H155"/>
  <c r="G156"/>
  <c r="H156"/>
  <c r="G157"/>
  <c r="H157"/>
  <c r="G158"/>
  <c r="H158"/>
  <c r="G159"/>
  <c r="H159"/>
  <c r="G160"/>
  <c r="H160"/>
  <c r="G161"/>
  <c r="H161"/>
  <c r="G162"/>
  <c r="H162"/>
  <c r="G163"/>
  <c r="H163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G174"/>
  <c r="H174"/>
  <c r="G6"/>
  <c r="H6"/>
  <c r="H175"/>
</calcChain>
</file>

<file path=xl/sharedStrings.xml><?xml version="1.0" encoding="utf-8"?>
<sst xmlns="http://schemas.openxmlformats.org/spreadsheetml/2006/main" count="1041" uniqueCount="203">
  <si>
    <t>Спецификация к договору</t>
  </si>
  <si>
    <t>№</t>
  </si>
  <si>
    <t>Наименование товара</t>
  </si>
  <si>
    <t>Марка, параметры (характеристики)</t>
  </si>
  <si>
    <t>Ед. изм.</t>
  </si>
  <si>
    <t>Коли-
во</t>
  </si>
  <si>
    <t>Цена без НДС, 
ЕВРО</t>
  </si>
  <si>
    <t>Цена с НДС,
ЕВРО</t>
  </si>
  <si>
    <t>Сумма с НДС, ЕВРО</t>
  </si>
  <si>
    <t>Производитель</t>
  </si>
  <si>
    <t>Страна происхождения</t>
  </si>
  <si>
    <t>Китай</t>
  </si>
  <si>
    <t xml:space="preserve"> </t>
  </si>
  <si>
    <t>Итого</t>
  </si>
  <si>
    <t>Требование к упаковке и маркировке: установлена производителем.</t>
  </si>
  <si>
    <t xml:space="preserve">Срок поставки: поставка товара осуществляется по заявкам Заказчика отдельными партиями в течиние 5 
рабочих дней с момента получения заявки. </t>
  </si>
  <si>
    <t xml:space="preserve">Сроки оплаты : Оплата каждой партии Товара, поставляемого в соответствии с заявкой Заказчика, производится в течение 30 (тридцати) календарных дней с момента поставки данной партии Товара (после оформления передаточных документов без замечаний) на основании выставленного Поставщиком счета. </t>
  </si>
  <si>
    <t>Доставка товара: производится партиями, силами и средствами поставкщика до склада Заказчика по адресу Республика Марий Эл, г.Йошкар-Ола, ул. Суворова 15</t>
  </si>
  <si>
    <r>
      <t>Поставщик</t>
    </r>
    <r>
      <rPr>
        <sz val="11"/>
        <color indexed="8"/>
        <rFont val="Arial"/>
        <family val="2"/>
        <charset val="204"/>
      </rPr>
      <t xml:space="preserve">    </t>
    </r>
  </si>
  <si>
    <t>Заказчик</t>
  </si>
  <si>
    <t>АО «Марийский машиностроительный завод»</t>
  </si>
  <si>
    <t>Генеральный директор</t>
  </si>
  <si>
    <t>_________________________ Б.И.Ефремов</t>
  </si>
  <si>
    <t>От «___» ________2016г</t>
  </si>
  <si>
    <t>ООО "Композитные марериалы"</t>
  </si>
  <si>
    <t>_________________________А.В. Афанасьев</t>
  </si>
  <si>
    <t xml:space="preserve"> 1534SU03-0270  KDG303</t>
  </si>
  <si>
    <t xml:space="preserve"> 1534SU03-0280  KDG303</t>
  </si>
  <si>
    <t xml:space="preserve"> 1534SU03-0290  KDG303</t>
  </si>
  <si>
    <t xml:space="preserve"> 1534SU03-0300  KDG303</t>
  </si>
  <si>
    <t xml:space="preserve"> 1534SU03-0310  KDG303</t>
  </si>
  <si>
    <t xml:space="preserve"> 1534SU03-0320  KDG303</t>
  </si>
  <si>
    <t xml:space="preserve"> 1534SU03-0325  KDG303</t>
  </si>
  <si>
    <t xml:space="preserve"> 1534SU03-0330  KDG303</t>
  </si>
  <si>
    <t xml:space="preserve"> 1534SU03-0335  KDG303</t>
  </si>
  <si>
    <t xml:space="preserve"> 1534SU03-0340 KDG303</t>
  </si>
  <si>
    <t xml:space="preserve"> 1534SU03-0350  KDG303</t>
  </si>
  <si>
    <t xml:space="preserve"> 1534SU03-0360 KDG303</t>
  </si>
  <si>
    <t xml:space="preserve"> 1534SU03-0370  KDG303</t>
  </si>
  <si>
    <t xml:space="preserve"> 1534SU03-0380  KDG303</t>
  </si>
  <si>
    <t xml:space="preserve"> 1534SU03-0390  KDG303</t>
  </si>
  <si>
    <t xml:space="preserve"> 1534SU03-0400  KDG303</t>
  </si>
  <si>
    <t xml:space="preserve"> 1534SU03-0410  KDG303</t>
  </si>
  <si>
    <t xml:space="preserve"> 1534SU03-0420  KDG303</t>
  </si>
  <si>
    <t xml:space="preserve"> 1534SU03-0425  KDG303</t>
  </si>
  <si>
    <t xml:space="preserve"> 1534SU03-0430  KDG303</t>
  </si>
  <si>
    <t xml:space="preserve"> 1534SU03-0440  KDG303</t>
  </si>
  <si>
    <t xml:space="preserve"> 1534SU03-0450  KDG303</t>
  </si>
  <si>
    <t xml:space="preserve"> 1534SU03-0460  KDG303</t>
  </si>
  <si>
    <t xml:space="preserve"> 1534SU03-0465  KDG303</t>
  </si>
  <si>
    <t xml:space="preserve"> 1534SU03-0470  KDG303</t>
  </si>
  <si>
    <t xml:space="preserve"> 1534SU03-0480  KDG303</t>
  </si>
  <si>
    <t xml:space="preserve"> 1534SU03-0490  KDG303</t>
  </si>
  <si>
    <t xml:space="preserve"> 1534SU03-0500  KDG303</t>
  </si>
  <si>
    <t xml:space="preserve"> 1534SU03-0520  KDG303</t>
  </si>
  <si>
    <t xml:space="preserve"> 1534SU03-0530  KDG303</t>
  </si>
  <si>
    <t xml:space="preserve"> 1534SU03-0540  KDG303</t>
  </si>
  <si>
    <t xml:space="preserve"> 1534SU03-0550  KDG303</t>
  </si>
  <si>
    <t xml:space="preserve"> 1534SU03-0560  KDG303</t>
  </si>
  <si>
    <t xml:space="preserve"> 1534SU03-0570  KDG303</t>
  </si>
  <si>
    <t xml:space="preserve"> 1534SU03-0600  KDG303</t>
  </si>
  <si>
    <t xml:space="preserve"> 1534SU03-0610  KDG303</t>
  </si>
  <si>
    <t xml:space="preserve"> 1534SU03-0630  KDG303</t>
  </si>
  <si>
    <t xml:space="preserve"> 1534SU03-0650  KDG303</t>
  </si>
  <si>
    <t xml:space="preserve"> 1534SU03-0680  KDG303</t>
  </si>
  <si>
    <t xml:space="preserve"> 1534SU03-0700  KDG303</t>
  </si>
  <si>
    <t xml:space="preserve"> 1534SU03-0710  KDG303</t>
  </si>
  <si>
    <t xml:space="preserve"> 1534SU03-0730  KDG303</t>
  </si>
  <si>
    <t xml:space="preserve"> 1534SU03-0740  KDG303</t>
  </si>
  <si>
    <t xml:space="preserve"> 1534SU03-0745  KDG303</t>
  </si>
  <si>
    <t xml:space="preserve"> 1534SU03-0760  KDG303</t>
  </si>
  <si>
    <t xml:space="preserve"> 1534SU03-0770  KDG303</t>
  </si>
  <si>
    <t xml:space="preserve"> 1534SU03-0780  KDG303</t>
  </si>
  <si>
    <t xml:space="preserve"> 1534SU03-1000  KDG303</t>
  </si>
  <si>
    <t xml:space="preserve"> 1534SU03-1200  KDG303</t>
  </si>
  <si>
    <t xml:space="preserve"> 1534SU03-1640  KDG303</t>
  </si>
  <si>
    <t xml:space="preserve"> 1536SU05-0200  KDG303</t>
  </si>
  <si>
    <t xml:space="preserve"> 1536SU05-0205  KDG303</t>
  </si>
  <si>
    <t xml:space="preserve"> 1536SU05-0210  KDG303</t>
  </si>
  <si>
    <t xml:space="preserve"> 1536SU05-0250  KDG303</t>
  </si>
  <si>
    <t xml:space="preserve"> 1536SU05-0255  KDG303</t>
  </si>
  <si>
    <t xml:space="preserve"> 1536SU05-0260  KDG303</t>
  </si>
  <si>
    <t xml:space="preserve"> 1536SU05-0270  KDG303</t>
  </si>
  <si>
    <t xml:space="preserve"> 1536SU05-0300  KDG303</t>
  </si>
  <si>
    <t xml:space="preserve"> 1536SU05-0320  KDG303</t>
  </si>
  <si>
    <t xml:space="preserve"> 1536SU05-0330  KDG303</t>
  </si>
  <si>
    <t xml:space="preserve"> 1536SU05-0340  KDG303</t>
  </si>
  <si>
    <t xml:space="preserve"> 1536SU05-0350  KDG303</t>
  </si>
  <si>
    <t xml:space="preserve"> 1536SU05-0360  KDG303</t>
  </si>
  <si>
    <t xml:space="preserve"> 1536SU05-0420  KDG303</t>
  </si>
  <si>
    <t xml:space="preserve"> 1536SU05-0430  KDG303</t>
  </si>
  <si>
    <t xml:space="preserve"> 1536SU05-0500 KDG303</t>
  </si>
  <si>
    <t xml:space="preserve"> 1536SU05-0510  KDG303</t>
  </si>
  <si>
    <t xml:space="preserve"> 1536SU05-0520  KDG303</t>
  </si>
  <si>
    <t xml:space="preserve"> 1536SU05-0530  KDG303</t>
  </si>
  <si>
    <t xml:space="preserve"> 1536SU05-0590  KDG303</t>
  </si>
  <si>
    <t xml:space="preserve"> 1536SU05-0760  KDG303</t>
  </si>
  <si>
    <t xml:space="preserve"> 1536SU05-0810  KDG303</t>
  </si>
  <si>
    <t xml:space="preserve"> 1536SU05-0830  KDG303</t>
  </si>
  <si>
    <t xml:space="preserve"> 1536SU05-0840  KDG303</t>
  </si>
  <si>
    <t xml:space="preserve"> 1536SU05-0850  KDG303</t>
  </si>
  <si>
    <t xml:space="preserve"> 1536SU05-0860  KDG303</t>
  </si>
  <si>
    <t xml:space="preserve"> 1536SU05-0870  KDG303</t>
  </si>
  <si>
    <t xml:space="preserve"> 1536SU05-0880  KDG303</t>
  </si>
  <si>
    <t xml:space="preserve"> 1536SU05-0890  KDG303</t>
  </si>
  <si>
    <t xml:space="preserve"> 1536SU05-0900  KDG303</t>
  </si>
  <si>
    <t xml:space="preserve"> 1536SU05-0910  KDG303</t>
  </si>
  <si>
    <t xml:space="preserve"> 1536SU05-0920  KDG303</t>
  </si>
  <si>
    <t xml:space="preserve"> 1536SU05-0930  KDG303</t>
  </si>
  <si>
    <t xml:space="preserve"> 1536SU05-0940  KDG303</t>
  </si>
  <si>
    <t xml:space="preserve"> 1536SU05-0950  KDG303</t>
  </si>
  <si>
    <t xml:space="preserve"> 1536SU05-0960  KDG303</t>
  </si>
  <si>
    <t xml:space="preserve"> 1536SU05-0970  KDG303</t>
  </si>
  <si>
    <t xml:space="preserve"> 1536SU05-0980  KDG303</t>
  </si>
  <si>
    <t xml:space="preserve"> 1536SU05-0990  KDG303</t>
  </si>
  <si>
    <t xml:space="preserve"> 1536SU05-1000  KDG303</t>
  </si>
  <si>
    <t xml:space="preserve"> 1536SU05-1010  KDG303</t>
  </si>
  <si>
    <t xml:space="preserve"> 1536SU05-1020  KDG303</t>
  </si>
  <si>
    <t xml:space="preserve"> 1536SU05-1030  KDG303</t>
  </si>
  <si>
    <t xml:space="preserve"> 1536SU05-1040  KDG303</t>
  </si>
  <si>
    <t xml:space="preserve"> 1536SU05-1050  KDG303</t>
  </si>
  <si>
    <t xml:space="preserve"> 1536SU05-1060  KDG303</t>
  </si>
  <si>
    <t xml:space="preserve"> 1536SU05-1070  KDG303</t>
  </si>
  <si>
    <t xml:space="preserve"> 1536SU05-1080  KDG303</t>
  </si>
  <si>
    <t xml:space="preserve"> 1536SU05-1090  KDG303</t>
  </si>
  <si>
    <t xml:space="preserve"> 1536SU05-1100  KDG303</t>
  </si>
  <si>
    <t xml:space="preserve"> 1536SU05-1200  KDG303</t>
  </si>
  <si>
    <t xml:space="preserve"> 1536SU05-1300  KDG303</t>
  </si>
  <si>
    <t xml:space="preserve"> 1536SU05-1310  KDG303</t>
  </si>
  <si>
    <t xml:space="preserve"> 1536SU05-1380  KDG303</t>
  </si>
  <si>
    <t xml:space="preserve"> 1536SU05-1500  KDG303</t>
  </si>
  <si>
    <t xml:space="preserve"> 1536SU05-1510  KDG303</t>
  </si>
  <si>
    <t xml:space="preserve"> 1536SU05-1550  KDG303</t>
  </si>
  <si>
    <t xml:space="preserve"> 1536SU05-1580  KDG303</t>
  </si>
  <si>
    <t xml:space="preserve"> 1536SU05-1600  KDG303</t>
  </si>
  <si>
    <t xml:space="preserve"> 1536SU05-1650  KDG303</t>
  </si>
  <si>
    <t xml:space="preserve"> 1536SU05-1680  KDG303</t>
  </si>
  <si>
    <t xml:space="preserve"> 1536SU05-1700  KDG303</t>
  </si>
  <si>
    <t xml:space="preserve"> 1536SU05-1800  KDG303</t>
  </si>
  <si>
    <t xml:space="preserve"> 1536SU05-2000  KDG303</t>
  </si>
  <si>
    <t>Пластина APKT160408-PMYBG202</t>
  </si>
  <si>
    <t>Пластина APKT160408-PMYBM251</t>
  </si>
  <si>
    <t>Пластина APMT160408PDERYBG205</t>
  </si>
  <si>
    <t>Пластина APMT1604PDERMJP120</t>
  </si>
  <si>
    <t>Пластина CNMG120404-EFYBG202</t>
  </si>
  <si>
    <t>Пластина DCMT11T302-EFYBG205</t>
  </si>
  <si>
    <t>Пластина SEET120308-LHYD101</t>
  </si>
  <si>
    <t>Пластина SEET12T3-LHYD101</t>
  </si>
  <si>
    <t>Пластина SEET12T3-LHYD201</t>
  </si>
  <si>
    <t>Сверло 1534SU03-0580  KDG303</t>
  </si>
  <si>
    <t>Сверло 1536SU05-0800  KDG303</t>
  </si>
  <si>
    <t>Сверло 1536SU05-0820  KDG303</t>
  </si>
  <si>
    <t>Сверло 1536SU05-1150  KDG303</t>
  </si>
  <si>
    <t>Фреза 5508R454GM-1200  KMG303</t>
  </si>
  <si>
    <t>Фреза AL-2EL-D5.0 YK30F</t>
  </si>
  <si>
    <t>Фреза AL-3E-D10.0 YK30F</t>
  </si>
  <si>
    <t>Фреза AL-3E-D12.0 YK30F</t>
  </si>
  <si>
    <t>Фреза AL-3E-D14.0 YK30F</t>
  </si>
  <si>
    <t>Фреза AL-3E-D16.0 YK30F</t>
  </si>
  <si>
    <t>Фреза AL-3E-D18.0 YK30F</t>
  </si>
  <si>
    <t>Фреза AL-3E-D2.5 YK30F</t>
  </si>
  <si>
    <t>Фреза AL-3E-D20.0 YK30F</t>
  </si>
  <si>
    <t>Фреза AL-3E-D3.0 YK30F</t>
  </si>
  <si>
    <t>Фреза AL-3E-D4.0 YK30F</t>
  </si>
  <si>
    <t>Фреза AL-3E-D6.0 YK30F</t>
  </si>
  <si>
    <t>Фреза AL-3E-D8.0 YK30F</t>
  </si>
  <si>
    <t>Фреза AL-3EL-D14.0 YK30F</t>
  </si>
  <si>
    <t>Фреза AL-3EL-D20.0 YK30F</t>
  </si>
  <si>
    <t>Фреза AL-3EL-D3.0 YK30F</t>
  </si>
  <si>
    <t>Фреза AL-3EL-D4.0 YK30F</t>
  </si>
  <si>
    <t>Фреза AL-3EL-D5.0 YK30F</t>
  </si>
  <si>
    <t>Фреза AL-3EL-D6.0 YK30F</t>
  </si>
  <si>
    <t>Фреза AL-3W-D12.0 YK30F</t>
  </si>
  <si>
    <t>Фреза EMP02-050-A22-AP16-05</t>
  </si>
  <si>
    <t>Фреза FMA01-063-A22-SE12-05</t>
  </si>
  <si>
    <t>Фреза GM-4E-D10.0 KMG303</t>
  </si>
  <si>
    <t>Фреза GM-4E-D12.0 KMG303</t>
  </si>
  <si>
    <t>Фреза GM-4E-D14.0 KMG303</t>
  </si>
  <si>
    <t>Фреза GM-4E-D16.0 KMG303</t>
  </si>
  <si>
    <t>Фреза GM-4E-D18.0 KMG303</t>
  </si>
  <si>
    <t>Фреза GM-4E-D2.5 KMG303</t>
  </si>
  <si>
    <t>Фреза GM-4E-D20.0 KMG303</t>
  </si>
  <si>
    <t>Фреза GM-4E-D3.0 KMG303</t>
  </si>
  <si>
    <t>Фреза GM-4E-D4.0 KMG303</t>
  </si>
  <si>
    <t>Фреза GM-4E-D5.0 KMG303</t>
  </si>
  <si>
    <t>Фреза GM-4E-D6.0 KMG303</t>
  </si>
  <si>
    <t>Фреза GM-4E-D7.0 KMG303</t>
  </si>
  <si>
    <t>Фреза GM-4E-D8.0 KMG303</t>
  </si>
  <si>
    <t>Фреза GM-4E-D9.0 KMG303</t>
  </si>
  <si>
    <t>Фреза VSM-4E-D10.0 KMG405</t>
  </si>
  <si>
    <t>Фреза VSM-4E-D16.0 KMG405</t>
  </si>
  <si>
    <t>Фреза VSM-4E-D20.0 KMG405</t>
  </si>
  <si>
    <t>Фреза VSM-4E-D4.0 KMG405</t>
  </si>
  <si>
    <t>Фреза VSM-4E-D6.0 KMG405</t>
  </si>
  <si>
    <t>Фреза VSM-4E-D8.0 KMG405</t>
  </si>
  <si>
    <t>Твердый Сплав</t>
  </si>
  <si>
    <t>Сталь 45</t>
  </si>
  <si>
    <t>Сталь 44</t>
  </si>
  <si>
    <t>шт</t>
  </si>
  <si>
    <t>ZCC</t>
  </si>
  <si>
    <t>WIBERT</t>
  </si>
  <si>
    <t>Общая стоимость настоящего Договора составляет 115148,54(Сто пятнадцать тысяч сто сорок восемь ) Евро 54 евроцента, в том числе НДС 18% - 17565,03 (Семнадцать тысяч пятьсот шестьдесят пять) Евро 3 евроцента</t>
  </si>
  <si>
    <t xml:space="preserve">Приложение № 1 к договору №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</si>
</sst>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6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3" fillId="0" borderId="1" xfId="0" applyFont="1" applyFill="1" applyBorder="1"/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1" xfId="0" applyFont="1" applyBorder="1"/>
    <xf numFmtId="0" fontId="2" fillId="0" borderId="0" xfId="0" applyFont="1" applyFill="1" applyAlignment="1">
      <alignment horizontal="center"/>
    </xf>
    <xf numFmtId="2" fontId="2" fillId="0" borderId="1" xfId="0" applyNumberFormat="1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4" fillId="0" borderId="0" xfId="0" applyFont="1" applyFill="1" applyBorder="1" applyAlignme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7" fillId="0" borderId="0" xfId="0" applyFont="1" applyBorder="1" applyAlignment="1">
      <alignment horizontal="center" vertical="center"/>
    </xf>
    <xf numFmtId="0" fontId="9" fillId="0" borderId="0" xfId="0" applyFont="1" applyFill="1" applyBorder="1"/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2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8"/>
  <sheetViews>
    <sheetView tabSelected="1" view="pageBreakPreview" zoomScale="115" zoomScaleSheetLayoutView="115" workbookViewId="0">
      <selection activeCell="A4" sqref="A4:J4"/>
    </sheetView>
  </sheetViews>
  <sheetFormatPr defaultRowHeight="12.75"/>
  <cols>
    <col min="1" max="1" width="5.85546875" style="10" customWidth="1"/>
    <col min="2" max="2" width="45.42578125" style="1" bestFit="1" customWidth="1"/>
    <col min="3" max="3" width="20.28515625" style="1" customWidth="1"/>
    <col min="4" max="4" width="9.140625" style="10"/>
    <col min="5" max="5" width="8.85546875" style="10" customWidth="1"/>
    <col min="6" max="6" width="9" style="21" customWidth="1"/>
    <col min="7" max="7" width="10" style="22" customWidth="1"/>
    <col min="8" max="8" width="12.28515625" style="22" customWidth="1"/>
    <col min="9" max="9" width="12.42578125" style="1" customWidth="1"/>
    <col min="10" max="10" width="15.28515625" style="1" customWidth="1"/>
    <col min="11" max="11" width="10.28515625" style="1" customWidth="1"/>
    <col min="12" max="16384" width="9.140625" style="1"/>
  </cols>
  <sheetData>
    <row r="1" spans="1:11">
      <c r="I1" s="23" t="s">
        <v>202</v>
      </c>
    </row>
    <row r="2" spans="1:11">
      <c r="I2" s="23" t="s">
        <v>23</v>
      </c>
    </row>
    <row r="4" spans="1:11" ht="28.5" customHeight="1">
      <c r="A4" s="34" t="s">
        <v>0</v>
      </c>
      <c r="B4" s="34"/>
      <c r="C4" s="34"/>
      <c r="D4" s="34"/>
      <c r="E4" s="34"/>
      <c r="F4" s="34"/>
      <c r="G4" s="34"/>
      <c r="H4" s="34"/>
      <c r="I4" s="34"/>
      <c r="J4" s="34"/>
    </row>
    <row r="5" spans="1:11" ht="51">
      <c r="A5" s="2" t="s">
        <v>1</v>
      </c>
      <c r="B5" s="3" t="s">
        <v>2</v>
      </c>
      <c r="C5" s="4" t="s">
        <v>3</v>
      </c>
      <c r="D5" s="4" t="s">
        <v>4</v>
      </c>
      <c r="E5" s="5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pans="1:11" ht="15">
      <c r="A6" s="6">
        <v>1</v>
      </c>
      <c r="B6" s="25" t="s">
        <v>26</v>
      </c>
      <c r="C6" s="7" t="s">
        <v>195</v>
      </c>
      <c r="D6" s="6" t="s">
        <v>198</v>
      </c>
      <c r="E6" s="26">
        <v>20</v>
      </c>
      <c r="F6" s="31">
        <v>31.241931275520002</v>
      </c>
      <c r="G6" s="8">
        <f>F6*1.18</f>
        <v>36.865478905113598</v>
      </c>
      <c r="H6" s="8">
        <f>G6*E6</f>
        <v>737.30957810227198</v>
      </c>
      <c r="I6" s="9" t="s">
        <v>199</v>
      </c>
      <c r="J6" s="9" t="s">
        <v>11</v>
      </c>
      <c r="K6" s="1" t="s">
        <v>12</v>
      </c>
    </row>
    <row r="7" spans="1:11" ht="15">
      <c r="A7" s="6">
        <v>2</v>
      </c>
      <c r="B7" s="25" t="s">
        <v>27</v>
      </c>
      <c r="C7" s="7" t="s">
        <v>195</v>
      </c>
      <c r="D7" s="6" t="s">
        <v>198</v>
      </c>
      <c r="E7" s="26">
        <v>20</v>
      </c>
      <c r="F7" s="31">
        <v>31.241931275520002</v>
      </c>
      <c r="G7" s="8">
        <f t="shared" ref="G7:G70" si="0">F7*1.18</f>
        <v>36.865478905113598</v>
      </c>
      <c r="H7" s="8">
        <f t="shared" ref="H7:H70" si="1">G7*E7</f>
        <v>737.30957810227198</v>
      </c>
      <c r="I7" s="9" t="s">
        <v>199</v>
      </c>
      <c r="J7" s="9" t="s">
        <v>11</v>
      </c>
      <c r="K7" s="1" t="s">
        <v>12</v>
      </c>
    </row>
    <row r="8" spans="1:11" ht="15">
      <c r="A8" s="6">
        <v>3</v>
      </c>
      <c r="B8" s="25" t="s">
        <v>28</v>
      </c>
      <c r="C8" s="7" t="s">
        <v>195</v>
      </c>
      <c r="D8" s="6" t="s">
        <v>198</v>
      </c>
      <c r="E8" s="26">
        <v>20</v>
      </c>
      <c r="F8" s="31">
        <v>31.241931275520002</v>
      </c>
      <c r="G8" s="8">
        <f t="shared" si="0"/>
        <v>36.865478905113598</v>
      </c>
      <c r="H8" s="8">
        <f t="shared" si="1"/>
        <v>737.30957810227198</v>
      </c>
      <c r="I8" s="9" t="s">
        <v>199</v>
      </c>
      <c r="J8" s="9" t="s">
        <v>11</v>
      </c>
      <c r="K8" s="1" t="s">
        <v>12</v>
      </c>
    </row>
    <row r="9" spans="1:11" ht="15">
      <c r="A9" s="6">
        <v>4</v>
      </c>
      <c r="B9" s="25" t="s">
        <v>29</v>
      </c>
      <c r="C9" s="7" t="s">
        <v>195</v>
      </c>
      <c r="D9" s="6" t="s">
        <v>198</v>
      </c>
      <c r="E9" s="26">
        <v>25</v>
      </c>
      <c r="F9" s="31">
        <v>31.241931275520002</v>
      </c>
      <c r="G9" s="8">
        <f t="shared" si="0"/>
        <v>36.865478905113598</v>
      </c>
      <c r="H9" s="8">
        <f t="shared" si="1"/>
        <v>921.6369726278399</v>
      </c>
      <c r="I9" s="9" t="s">
        <v>199</v>
      </c>
      <c r="J9" s="9" t="s">
        <v>11</v>
      </c>
      <c r="K9" s="1" t="s">
        <v>12</v>
      </c>
    </row>
    <row r="10" spans="1:11" ht="15">
      <c r="A10" s="6">
        <v>5</v>
      </c>
      <c r="B10" s="25" t="s">
        <v>30</v>
      </c>
      <c r="C10" s="7" t="s">
        <v>195</v>
      </c>
      <c r="D10" s="6" t="s">
        <v>198</v>
      </c>
      <c r="E10" s="26">
        <v>20</v>
      </c>
      <c r="F10" s="31">
        <v>31.241931275520002</v>
      </c>
      <c r="G10" s="8">
        <f t="shared" si="0"/>
        <v>36.865478905113598</v>
      </c>
      <c r="H10" s="8">
        <f t="shared" si="1"/>
        <v>737.30957810227198</v>
      </c>
      <c r="I10" s="9" t="s">
        <v>199</v>
      </c>
      <c r="J10" s="9" t="s">
        <v>11</v>
      </c>
      <c r="K10" s="1" t="s">
        <v>12</v>
      </c>
    </row>
    <row r="11" spans="1:11" ht="15">
      <c r="A11" s="6">
        <v>6</v>
      </c>
      <c r="B11" s="25" t="s">
        <v>31</v>
      </c>
      <c r="C11" s="7" t="s">
        <v>195</v>
      </c>
      <c r="D11" s="6" t="s">
        <v>198</v>
      </c>
      <c r="E11" s="26">
        <v>15</v>
      </c>
      <c r="F11" s="31">
        <v>31.241931275520002</v>
      </c>
      <c r="G11" s="8">
        <f t="shared" si="0"/>
        <v>36.865478905113598</v>
      </c>
      <c r="H11" s="8">
        <f t="shared" si="1"/>
        <v>552.98218357670396</v>
      </c>
      <c r="I11" s="9" t="s">
        <v>199</v>
      </c>
      <c r="J11" s="9" t="s">
        <v>11</v>
      </c>
      <c r="K11" s="1" t="s">
        <v>12</v>
      </c>
    </row>
    <row r="12" spans="1:11" ht="15">
      <c r="A12" s="6">
        <v>7</v>
      </c>
      <c r="B12" s="25" t="s">
        <v>32</v>
      </c>
      <c r="C12" s="7" t="s">
        <v>195</v>
      </c>
      <c r="D12" s="6" t="s">
        <v>198</v>
      </c>
      <c r="E12" s="26">
        <v>15</v>
      </c>
      <c r="F12" s="31">
        <v>31.241931275520002</v>
      </c>
      <c r="G12" s="8">
        <f t="shared" si="0"/>
        <v>36.865478905113598</v>
      </c>
      <c r="H12" s="8">
        <f t="shared" si="1"/>
        <v>552.98218357670396</v>
      </c>
      <c r="I12" s="9" t="s">
        <v>199</v>
      </c>
      <c r="J12" s="9" t="s">
        <v>11</v>
      </c>
      <c r="K12" s="1" t="s">
        <v>12</v>
      </c>
    </row>
    <row r="13" spans="1:11" ht="15">
      <c r="A13" s="6">
        <v>8</v>
      </c>
      <c r="B13" s="25" t="s">
        <v>33</v>
      </c>
      <c r="C13" s="7" t="s">
        <v>195</v>
      </c>
      <c r="D13" s="6" t="s">
        <v>198</v>
      </c>
      <c r="E13" s="26">
        <v>25</v>
      </c>
      <c r="F13" s="31">
        <v>31.241931275520002</v>
      </c>
      <c r="G13" s="8">
        <f t="shared" si="0"/>
        <v>36.865478905113598</v>
      </c>
      <c r="H13" s="8">
        <f t="shared" si="1"/>
        <v>921.6369726278399</v>
      </c>
      <c r="I13" s="9" t="s">
        <v>199</v>
      </c>
      <c r="J13" s="9" t="s">
        <v>11</v>
      </c>
      <c r="K13" s="1" t="s">
        <v>12</v>
      </c>
    </row>
    <row r="14" spans="1:11" ht="15">
      <c r="A14" s="6">
        <v>9</v>
      </c>
      <c r="B14" s="25" t="s">
        <v>34</v>
      </c>
      <c r="C14" s="7" t="s">
        <v>195</v>
      </c>
      <c r="D14" s="6" t="s">
        <v>198</v>
      </c>
      <c r="E14" s="26">
        <v>5</v>
      </c>
      <c r="F14" s="31">
        <v>31.241931275520002</v>
      </c>
      <c r="G14" s="8">
        <f t="shared" si="0"/>
        <v>36.865478905113598</v>
      </c>
      <c r="H14" s="8">
        <f t="shared" si="1"/>
        <v>184.327394525568</v>
      </c>
      <c r="I14" s="9" t="s">
        <v>199</v>
      </c>
      <c r="J14" s="9" t="s">
        <v>11</v>
      </c>
      <c r="K14" s="1" t="s">
        <v>12</v>
      </c>
    </row>
    <row r="15" spans="1:11" ht="15">
      <c r="A15" s="6">
        <v>10</v>
      </c>
      <c r="B15" s="25" t="s">
        <v>35</v>
      </c>
      <c r="C15" s="7" t="s">
        <v>195</v>
      </c>
      <c r="D15" s="6" t="s">
        <v>198</v>
      </c>
      <c r="E15" s="26">
        <v>10</v>
      </c>
      <c r="F15" s="31">
        <v>31.241931275520002</v>
      </c>
      <c r="G15" s="8">
        <f t="shared" si="0"/>
        <v>36.865478905113598</v>
      </c>
      <c r="H15" s="8">
        <f t="shared" si="1"/>
        <v>368.65478905113599</v>
      </c>
      <c r="I15" s="9" t="s">
        <v>199</v>
      </c>
      <c r="J15" s="9" t="s">
        <v>11</v>
      </c>
      <c r="K15" s="1" t="s">
        <v>12</v>
      </c>
    </row>
    <row r="16" spans="1:11" ht="15">
      <c r="A16" s="6">
        <v>11</v>
      </c>
      <c r="B16" s="25" t="s">
        <v>36</v>
      </c>
      <c r="C16" s="7" t="s">
        <v>195</v>
      </c>
      <c r="D16" s="6" t="s">
        <v>198</v>
      </c>
      <c r="E16" s="26">
        <v>10</v>
      </c>
      <c r="F16" s="31">
        <v>31.241931275520002</v>
      </c>
      <c r="G16" s="8">
        <f t="shared" si="0"/>
        <v>36.865478905113598</v>
      </c>
      <c r="H16" s="8">
        <f t="shared" si="1"/>
        <v>368.65478905113599</v>
      </c>
      <c r="I16" s="9" t="s">
        <v>199</v>
      </c>
      <c r="J16" s="9" t="s">
        <v>11</v>
      </c>
      <c r="K16" s="1" t="s">
        <v>12</v>
      </c>
    </row>
    <row r="17" spans="1:11" ht="15">
      <c r="A17" s="6">
        <v>12</v>
      </c>
      <c r="B17" s="25" t="s">
        <v>37</v>
      </c>
      <c r="C17" s="7" t="s">
        <v>195</v>
      </c>
      <c r="D17" s="6" t="s">
        <v>198</v>
      </c>
      <c r="E17" s="26">
        <v>18</v>
      </c>
      <c r="F17" s="31">
        <v>31.241931275520002</v>
      </c>
      <c r="G17" s="8">
        <f t="shared" si="0"/>
        <v>36.865478905113598</v>
      </c>
      <c r="H17" s="8">
        <f t="shared" si="1"/>
        <v>663.57862029204477</v>
      </c>
      <c r="I17" s="9" t="s">
        <v>199</v>
      </c>
      <c r="J17" s="9" t="s">
        <v>11</v>
      </c>
      <c r="K17" s="1" t="s">
        <v>12</v>
      </c>
    </row>
    <row r="18" spans="1:11" ht="15">
      <c r="A18" s="6">
        <v>13</v>
      </c>
      <c r="B18" s="25" t="s">
        <v>38</v>
      </c>
      <c r="C18" s="7" t="s">
        <v>195</v>
      </c>
      <c r="D18" s="6" t="s">
        <v>198</v>
      </c>
      <c r="E18" s="26">
        <v>15</v>
      </c>
      <c r="F18" s="31">
        <v>31.241931275520002</v>
      </c>
      <c r="G18" s="8">
        <f t="shared" si="0"/>
        <v>36.865478905113598</v>
      </c>
      <c r="H18" s="8">
        <f t="shared" si="1"/>
        <v>552.98218357670396</v>
      </c>
      <c r="I18" s="9" t="s">
        <v>199</v>
      </c>
      <c r="J18" s="9" t="s">
        <v>11</v>
      </c>
      <c r="K18" s="1" t="s">
        <v>12</v>
      </c>
    </row>
    <row r="19" spans="1:11" ht="15">
      <c r="A19" s="6">
        <v>14</v>
      </c>
      <c r="B19" s="25" t="s">
        <v>39</v>
      </c>
      <c r="C19" s="7" t="s">
        <v>195</v>
      </c>
      <c r="D19" s="6" t="s">
        <v>198</v>
      </c>
      <c r="E19" s="26">
        <v>15</v>
      </c>
      <c r="F19" s="31">
        <v>31.241931275520002</v>
      </c>
      <c r="G19" s="8">
        <f t="shared" si="0"/>
        <v>36.865478905113598</v>
      </c>
      <c r="H19" s="8">
        <f t="shared" si="1"/>
        <v>552.98218357670396</v>
      </c>
      <c r="I19" s="9" t="s">
        <v>199</v>
      </c>
      <c r="J19" s="9" t="s">
        <v>11</v>
      </c>
      <c r="K19" s="1" t="s">
        <v>12</v>
      </c>
    </row>
    <row r="20" spans="1:11" ht="15">
      <c r="A20" s="6">
        <v>15</v>
      </c>
      <c r="B20" s="25" t="s">
        <v>40</v>
      </c>
      <c r="C20" s="7" t="s">
        <v>195</v>
      </c>
      <c r="D20" s="6" t="s">
        <v>198</v>
      </c>
      <c r="E20" s="26">
        <v>18</v>
      </c>
      <c r="F20" s="31">
        <v>31.241931275520002</v>
      </c>
      <c r="G20" s="8">
        <f t="shared" si="0"/>
        <v>36.865478905113598</v>
      </c>
      <c r="H20" s="8">
        <f t="shared" si="1"/>
        <v>663.57862029204477</v>
      </c>
      <c r="I20" s="9" t="s">
        <v>199</v>
      </c>
      <c r="J20" s="9" t="s">
        <v>11</v>
      </c>
      <c r="K20" s="1" t="s">
        <v>12</v>
      </c>
    </row>
    <row r="21" spans="1:11" ht="15">
      <c r="A21" s="6">
        <v>16</v>
      </c>
      <c r="B21" s="25" t="s">
        <v>41</v>
      </c>
      <c r="C21" s="7" t="s">
        <v>195</v>
      </c>
      <c r="D21" s="6" t="s">
        <v>198</v>
      </c>
      <c r="E21" s="26">
        <v>10</v>
      </c>
      <c r="F21" s="31">
        <v>31.241931275520002</v>
      </c>
      <c r="G21" s="8">
        <f t="shared" si="0"/>
        <v>36.865478905113598</v>
      </c>
      <c r="H21" s="8">
        <f t="shared" si="1"/>
        <v>368.65478905113599</v>
      </c>
      <c r="I21" s="9" t="s">
        <v>199</v>
      </c>
      <c r="J21" s="9" t="s">
        <v>11</v>
      </c>
      <c r="K21" s="1" t="s">
        <v>12</v>
      </c>
    </row>
    <row r="22" spans="1:11" ht="15">
      <c r="A22" s="6">
        <v>17</v>
      </c>
      <c r="B22" s="25" t="s">
        <v>42</v>
      </c>
      <c r="C22" s="7" t="s">
        <v>195</v>
      </c>
      <c r="D22" s="6" t="s">
        <v>198</v>
      </c>
      <c r="E22" s="26">
        <v>10</v>
      </c>
      <c r="F22" s="31">
        <v>31.241931275520002</v>
      </c>
      <c r="G22" s="8">
        <f t="shared" si="0"/>
        <v>36.865478905113598</v>
      </c>
      <c r="H22" s="8">
        <f t="shared" si="1"/>
        <v>368.65478905113599</v>
      </c>
      <c r="I22" s="9" t="s">
        <v>199</v>
      </c>
      <c r="J22" s="9" t="s">
        <v>11</v>
      </c>
      <c r="K22" s="1" t="s">
        <v>12</v>
      </c>
    </row>
    <row r="23" spans="1:11" ht="15">
      <c r="A23" s="6">
        <v>18</v>
      </c>
      <c r="B23" s="25" t="s">
        <v>43</v>
      </c>
      <c r="C23" s="7" t="s">
        <v>195</v>
      </c>
      <c r="D23" s="6" t="s">
        <v>198</v>
      </c>
      <c r="E23" s="26">
        <v>10</v>
      </c>
      <c r="F23" s="31">
        <v>31.241931275520002</v>
      </c>
      <c r="G23" s="8">
        <f t="shared" si="0"/>
        <v>36.865478905113598</v>
      </c>
      <c r="H23" s="8">
        <f t="shared" si="1"/>
        <v>368.65478905113599</v>
      </c>
      <c r="I23" s="9" t="s">
        <v>199</v>
      </c>
      <c r="J23" s="9" t="s">
        <v>11</v>
      </c>
      <c r="K23" s="1" t="s">
        <v>12</v>
      </c>
    </row>
    <row r="24" spans="1:11" ht="15">
      <c r="A24" s="6">
        <v>19</v>
      </c>
      <c r="B24" s="25" t="s">
        <v>44</v>
      </c>
      <c r="C24" s="7" t="s">
        <v>195</v>
      </c>
      <c r="D24" s="6" t="s">
        <v>198</v>
      </c>
      <c r="E24" s="26">
        <v>10</v>
      </c>
      <c r="F24" s="31">
        <v>31.241931275520002</v>
      </c>
      <c r="G24" s="8">
        <f t="shared" si="0"/>
        <v>36.865478905113598</v>
      </c>
      <c r="H24" s="8">
        <f t="shared" si="1"/>
        <v>368.65478905113599</v>
      </c>
      <c r="I24" s="9" t="s">
        <v>199</v>
      </c>
      <c r="J24" s="9" t="s">
        <v>11</v>
      </c>
      <c r="K24" s="1" t="s">
        <v>12</v>
      </c>
    </row>
    <row r="25" spans="1:11" ht="15">
      <c r="A25" s="6">
        <v>20</v>
      </c>
      <c r="B25" s="25" t="s">
        <v>45</v>
      </c>
      <c r="C25" s="7" t="s">
        <v>195</v>
      </c>
      <c r="D25" s="6" t="s">
        <v>198</v>
      </c>
      <c r="E25" s="26">
        <v>20</v>
      </c>
      <c r="F25" s="31">
        <v>31.241931275520002</v>
      </c>
      <c r="G25" s="8">
        <f t="shared" si="0"/>
        <v>36.865478905113598</v>
      </c>
      <c r="H25" s="8">
        <f t="shared" si="1"/>
        <v>737.30957810227198</v>
      </c>
      <c r="I25" s="9" t="s">
        <v>199</v>
      </c>
      <c r="J25" s="9" t="s">
        <v>11</v>
      </c>
      <c r="K25" s="1" t="s">
        <v>12</v>
      </c>
    </row>
    <row r="26" spans="1:11" ht="15">
      <c r="A26" s="6">
        <v>21</v>
      </c>
      <c r="B26" s="25" t="s">
        <v>46</v>
      </c>
      <c r="C26" s="7" t="s">
        <v>195</v>
      </c>
      <c r="D26" s="6" t="s">
        <v>198</v>
      </c>
      <c r="E26" s="26">
        <v>10</v>
      </c>
      <c r="F26" s="31">
        <v>31.241931275520002</v>
      </c>
      <c r="G26" s="8">
        <f t="shared" si="0"/>
        <v>36.865478905113598</v>
      </c>
      <c r="H26" s="8">
        <f t="shared" si="1"/>
        <v>368.65478905113599</v>
      </c>
      <c r="I26" s="9" t="s">
        <v>199</v>
      </c>
      <c r="J26" s="9" t="s">
        <v>11</v>
      </c>
      <c r="K26" s="1" t="s">
        <v>12</v>
      </c>
    </row>
    <row r="27" spans="1:11" ht="15">
      <c r="A27" s="6">
        <v>22</v>
      </c>
      <c r="B27" s="25" t="s">
        <v>47</v>
      </c>
      <c r="C27" s="7" t="s">
        <v>195</v>
      </c>
      <c r="D27" s="6" t="s">
        <v>198</v>
      </c>
      <c r="E27" s="26">
        <v>20</v>
      </c>
      <c r="F27" s="31">
        <v>31.241931275520002</v>
      </c>
      <c r="G27" s="8">
        <f t="shared" si="0"/>
        <v>36.865478905113598</v>
      </c>
      <c r="H27" s="8">
        <f t="shared" si="1"/>
        <v>737.30957810227198</v>
      </c>
      <c r="I27" s="9" t="s">
        <v>199</v>
      </c>
      <c r="J27" s="9" t="s">
        <v>11</v>
      </c>
      <c r="K27" s="1" t="s">
        <v>12</v>
      </c>
    </row>
    <row r="28" spans="1:11" ht="15">
      <c r="A28" s="6">
        <v>23</v>
      </c>
      <c r="B28" s="25" t="s">
        <v>48</v>
      </c>
      <c r="C28" s="7" t="s">
        <v>195</v>
      </c>
      <c r="D28" s="6" t="s">
        <v>198</v>
      </c>
      <c r="E28" s="26">
        <v>20</v>
      </c>
      <c r="F28" s="31">
        <v>31.241931275520002</v>
      </c>
      <c r="G28" s="8">
        <f t="shared" si="0"/>
        <v>36.865478905113598</v>
      </c>
      <c r="H28" s="8">
        <f t="shared" si="1"/>
        <v>737.30957810227198</v>
      </c>
      <c r="I28" s="9" t="s">
        <v>199</v>
      </c>
      <c r="J28" s="9" t="s">
        <v>11</v>
      </c>
      <c r="K28" s="1" t="s">
        <v>12</v>
      </c>
    </row>
    <row r="29" spans="1:11" ht="15">
      <c r="A29" s="6">
        <v>24</v>
      </c>
      <c r="B29" s="25" t="s">
        <v>49</v>
      </c>
      <c r="C29" s="7" t="s">
        <v>195</v>
      </c>
      <c r="D29" s="6" t="s">
        <v>198</v>
      </c>
      <c r="E29" s="26">
        <v>10</v>
      </c>
      <c r="F29" s="31">
        <v>31.241931275520002</v>
      </c>
      <c r="G29" s="8">
        <f t="shared" si="0"/>
        <v>36.865478905113598</v>
      </c>
      <c r="H29" s="8">
        <f t="shared" si="1"/>
        <v>368.65478905113599</v>
      </c>
      <c r="I29" s="9" t="s">
        <v>199</v>
      </c>
      <c r="J29" s="9" t="s">
        <v>11</v>
      </c>
      <c r="K29" s="1" t="s">
        <v>12</v>
      </c>
    </row>
    <row r="30" spans="1:11" ht="15">
      <c r="A30" s="6">
        <v>25</v>
      </c>
      <c r="B30" s="25" t="s">
        <v>50</v>
      </c>
      <c r="C30" s="7" t="s">
        <v>195</v>
      </c>
      <c r="D30" s="6" t="s">
        <v>198</v>
      </c>
      <c r="E30" s="26">
        <v>10</v>
      </c>
      <c r="F30" s="31">
        <v>31.241931275520002</v>
      </c>
      <c r="G30" s="8">
        <f t="shared" si="0"/>
        <v>36.865478905113598</v>
      </c>
      <c r="H30" s="8">
        <f t="shared" si="1"/>
        <v>368.65478905113599</v>
      </c>
      <c r="I30" s="9" t="s">
        <v>199</v>
      </c>
      <c r="J30" s="9" t="s">
        <v>11</v>
      </c>
      <c r="K30" s="1" t="s">
        <v>12</v>
      </c>
    </row>
    <row r="31" spans="1:11" ht="15">
      <c r="A31" s="6">
        <v>26</v>
      </c>
      <c r="B31" s="25" t="s">
        <v>51</v>
      </c>
      <c r="C31" s="7" t="s">
        <v>195</v>
      </c>
      <c r="D31" s="6" t="s">
        <v>198</v>
      </c>
      <c r="E31" s="26">
        <v>20</v>
      </c>
      <c r="F31" s="31">
        <v>31.241931275520002</v>
      </c>
      <c r="G31" s="8">
        <f t="shared" si="0"/>
        <v>36.865478905113598</v>
      </c>
      <c r="H31" s="8">
        <f t="shared" si="1"/>
        <v>737.30957810227198</v>
      </c>
      <c r="I31" s="9" t="s">
        <v>199</v>
      </c>
      <c r="J31" s="9" t="s">
        <v>11</v>
      </c>
      <c r="K31" s="1" t="s">
        <v>12</v>
      </c>
    </row>
    <row r="32" spans="1:11" ht="15">
      <c r="A32" s="6">
        <v>27</v>
      </c>
      <c r="B32" s="25" t="s">
        <v>52</v>
      </c>
      <c r="C32" s="7" t="s">
        <v>195</v>
      </c>
      <c r="D32" s="6" t="s">
        <v>198</v>
      </c>
      <c r="E32" s="26">
        <v>10</v>
      </c>
      <c r="F32" s="31">
        <v>31.241931275520002</v>
      </c>
      <c r="G32" s="8">
        <f t="shared" si="0"/>
        <v>36.865478905113598</v>
      </c>
      <c r="H32" s="8">
        <f t="shared" si="1"/>
        <v>368.65478905113599</v>
      </c>
      <c r="I32" s="9" t="s">
        <v>199</v>
      </c>
      <c r="J32" s="9" t="s">
        <v>11</v>
      </c>
      <c r="K32" s="1" t="s">
        <v>12</v>
      </c>
    </row>
    <row r="33" spans="1:11" ht="15">
      <c r="A33" s="6">
        <v>28</v>
      </c>
      <c r="B33" s="25" t="s">
        <v>53</v>
      </c>
      <c r="C33" s="7" t="s">
        <v>195</v>
      </c>
      <c r="D33" s="6" t="s">
        <v>198</v>
      </c>
      <c r="E33" s="26">
        <v>10</v>
      </c>
      <c r="F33" s="31">
        <v>31.241931275520002</v>
      </c>
      <c r="G33" s="8">
        <f t="shared" si="0"/>
        <v>36.865478905113598</v>
      </c>
      <c r="H33" s="8">
        <f t="shared" si="1"/>
        <v>368.65478905113599</v>
      </c>
      <c r="I33" s="9" t="s">
        <v>199</v>
      </c>
      <c r="J33" s="9" t="s">
        <v>11</v>
      </c>
      <c r="K33" s="1" t="s">
        <v>12</v>
      </c>
    </row>
    <row r="34" spans="1:11" ht="15">
      <c r="A34" s="6">
        <v>29</v>
      </c>
      <c r="B34" s="25" t="s">
        <v>54</v>
      </c>
      <c r="C34" s="7" t="s">
        <v>195</v>
      </c>
      <c r="D34" s="6" t="s">
        <v>198</v>
      </c>
      <c r="E34" s="26">
        <v>10</v>
      </c>
      <c r="F34" s="31">
        <v>31.240537151040002</v>
      </c>
      <c r="G34" s="8">
        <f t="shared" si="0"/>
        <v>36.863833838227201</v>
      </c>
      <c r="H34" s="8">
        <f t="shared" si="1"/>
        <v>368.63833838227202</v>
      </c>
      <c r="I34" s="9" t="s">
        <v>199</v>
      </c>
      <c r="J34" s="9" t="s">
        <v>11</v>
      </c>
      <c r="K34" s="1" t="s">
        <v>12</v>
      </c>
    </row>
    <row r="35" spans="1:11" ht="15">
      <c r="A35" s="6">
        <v>30</v>
      </c>
      <c r="B35" s="25" t="s">
        <v>55</v>
      </c>
      <c r="C35" s="7" t="s">
        <v>195</v>
      </c>
      <c r="D35" s="6" t="s">
        <v>198</v>
      </c>
      <c r="E35" s="26">
        <v>25</v>
      </c>
      <c r="F35" s="31">
        <v>31.241931275520002</v>
      </c>
      <c r="G35" s="8">
        <f t="shared" si="0"/>
        <v>36.865478905113598</v>
      </c>
      <c r="H35" s="8">
        <f t="shared" si="1"/>
        <v>921.6369726278399</v>
      </c>
      <c r="I35" s="9" t="s">
        <v>199</v>
      </c>
      <c r="J35" s="9" t="s">
        <v>11</v>
      </c>
      <c r="K35" s="1" t="s">
        <v>12</v>
      </c>
    </row>
    <row r="36" spans="1:11" ht="15">
      <c r="A36" s="6">
        <v>31</v>
      </c>
      <c r="B36" s="25" t="s">
        <v>56</v>
      </c>
      <c r="C36" s="7" t="s">
        <v>195</v>
      </c>
      <c r="D36" s="6" t="s">
        <v>198</v>
      </c>
      <c r="E36" s="26">
        <v>10</v>
      </c>
      <c r="F36" s="31">
        <v>31.241931275520002</v>
      </c>
      <c r="G36" s="8">
        <f t="shared" si="0"/>
        <v>36.865478905113598</v>
      </c>
      <c r="H36" s="8">
        <f t="shared" si="1"/>
        <v>368.65478905113599</v>
      </c>
      <c r="I36" s="9" t="s">
        <v>199</v>
      </c>
      <c r="J36" s="9" t="s">
        <v>11</v>
      </c>
      <c r="K36" s="1" t="s">
        <v>12</v>
      </c>
    </row>
    <row r="37" spans="1:11" ht="15">
      <c r="A37" s="6">
        <v>32</v>
      </c>
      <c r="B37" s="25" t="s">
        <v>57</v>
      </c>
      <c r="C37" s="7" t="s">
        <v>195</v>
      </c>
      <c r="D37" s="6" t="s">
        <v>198</v>
      </c>
      <c r="E37" s="26">
        <v>10</v>
      </c>
      <c r="F37" s="31">
        <v>31.241931275520002</v>
      </c>
      <c r="G37" s="8">
        <f t="shared" si="0"/>
        <v>36.865478905113598</v>
      </c>
      <c r="H37" s="8">
        <f t="shared" si="1"/>
        <v>368.65478905113599</v>
      </c>
      <c r="I37" s="9" t="s">
        <v>199</v>
      </c>
      <c r="J37" s="9" t="s">
        <v>11</v>
      </c>
      <c r="K37" s="1" t="s">
        <v>12</v>
      </c>
    </row>
    <row r="38" spans="1:11" ht="15">
      <c r="A38" s="6">
        <v>33</v>
      </c>
      <c r="B38" s="25" t="s">
        <v>58</v>
      </c>
      <c r="C38" s="7" t="s">
        <v>195</v>
      </c>
      <c r="D38" s="6" t="s">
        <v>198</v>
      </c>
      <c r="E38" s="26">
        <v>10</v>
      </c>
      <c r="F38" s="31">
        <v>31.241931275520002</v>
      </c>
      <c r="G38" s="8">
        <f t="shared" si="0"/>
        <v>36.865478905113598</v>
      </c>
      <c r="H38" s="8">
        <f t="shared" si="1"/>
        <v>368.65478905113599</v>
      </c>
      <c r="I38" s="9" t="s">
        <v>199</v>
      </c>
      <c r="J38" s="9" t="s">
        <v>11</v>
      </c>
      <c r="K38" s="1" t="s">
        <v>12</v>
      </c>
    </row>
    <row r="39" spans="1:11" ht="15">
      <c r="A39" s="6">
        <v>34</v>
      </c>
      <c r="B39" s="25" t="s">
        <v>59</v>
      </c>
      <c r="C39" s="7" t="s">
        <v>195</v>
      </c>
      <c r="D39" s="6" t="s">
        <v>198</v>
      </c>
      <c r="E39" s="26">
        <v>10</v>
      </c>
      <c r="F39" s="31">
        <v>31.241931275520002</v>
      </c>
      <c r="G39" s="8">
        <f t="shared" si="0"/>
        <v>36.865478905113598</v>
      </c>
      <c r="H39" s="8">
        <f t="shared" si="1"/>
        <v>368.65478905113599</v>
      </c>
      <c r="I39" s="9" t="s">
        <v>199</v>
      </c>
      <c r="J39" s="9" t="s">
        <v>11</v>
      </c>
      <c r="K39" s="1" t="s">
        <v>12</v>
      </c>
    </row>
    <row r="40" spans="1:11" ht="15">
      <c r="A40" s="6">
        <v>35</v>
      </c>
      <c r="B40" s="25" t="s">
        <v>60</v>
      </c>
      <c r="C40" s="7" t="s">
        <v>195</v>
      </c>
      <c r="D40" s="6" t="s">
        <v>198</v>
      </c>
      <c r="E40" s="26">
        <v>10</v>
      </c>
      <c r="F40" s="31">
        <v>31.241931275520002</v>
      </c>
      <c r="G40" s="8">
        <f t="shared" si="0"/>
        <v>36.865478905113598</v>
      </c>
      <c r="H40" s="8">
        <f t="shared" si="1"/>
        <v>368.65478905113599</v>
      </c>
      <c r="I40" s="9" t="s">
        <v>199</v>
      </c>
      <c r="J40" s="9" t="s">
        <v>11</v>
      </c>
      <c r="K40" s="1" t="s">
        <v>12</v>
      </c>
    </row>
    <row r="41" spans="1:11" ht="15">
      <c r="A41" s="6">
        <v>36</v>
      </c>
      <c r="B41" s="25" t="s">
        <v>61</v>
      </c>
      <c r="C41" s="7" t="s">
        <v>195</v>
      </c>
      <c r="D41" s="6" t="s">
        <v>198</v>
      </c>
      <c r="E41" s="26">
        <v>10</v>
      </c>
      <c r="F41" s="31">
        <v>37.292829840000003</v>
      </c>
      <c r="G41" s="8">
        <f t="shared" si="0"/>
        <v>44.005539211200002</v>
      </c>
      <c r="H41" s="8">
        <f t="shared" si="1"/>
        <v>440.05539211200005</v>
      </c>
      <c r="I41" s="9" t="s">
        <v>199</v>
      </c>
      <c r="J41" s="9" t="s">
        <v>11</v>
      </c>
      <c r="K41" s="1" t="s">
        <v>12</v>
      </c>
    </row>
    <row r="42" spans="1:11" ht="15">
      <c r="A42" s="6">
        <v>37</v>
      </c>
      <c r="B42" s="25" t="s">
        <v>62</v>
      </c>
      <c r="C42" s="7" t="s">
        <v>195</v>
      </c>
      <c r="D42" s="6" t="s">
        <v>198</v>
      </c>
      <c r="E42" s="26">
        <v>10</v>
      </c>
      <c r="F42" s="31">
        <v>37.292829840000003</v>
      </c>
      <c r="G42" s="8">
        <f t="shared" si="0"/>
        <v>44.005539211200002</v>
      </c>
      <c r="H42" s="8">
        <f t="shared" si="1"/>
        <v>440.05539211200005</v>
      </c>
      <c r="I42" s="9" t="s">
        <v>199</v>
      </c>
      <c r="J42" s="9" t="s">
        <v>11</v>
      </c>
      <c r="K42" s="1" t="s">
        <v>12</v>
      </c>
    </row>
    <row r="43" spans="1:11" ht="15">
      <c r="A43" s="6">
        <v>38</v>
      </c>
      <c r="B43" s="25" t="s">
        <v>63</v>
      </c>
      <c r="C43" s="7" t="s">
        <v>195</v>
      </c>
      <c r="D43" s="6" t="s">
        <v>198</v>
      </c>
      <c r="E43" s="26">
        <v>15</v>
      </c>
      <c r="F43" s="31">
        <v>37.292829840000003</v>
      </c>
      <c r="G43" s="8">
        <f t="shared" si="0"/>
        <v>44.005539211200002</v>
      </c>
      <c r="H43" s="8">
        <f t="shared" si="1"/>
        <v>660.08308816800002</v>
      </c>
      <c r="I43" s="9" t="s">
        <v>199</v>
      </c>
      <c r="J43" s="9" t="s">
        <v>11</v>
      </c>
      <c r="K43" s="1" t="s">
        <v>12</v>
      </c>
    </row>
    <row r="44" spans="1:11" ht="15">
      <c r="A44" s="6">
        <v>39</v>
      </c>
      <c r="B44" s="25" t="s">
        <v>64</v>
      </c>
      <c r="C44" s="7" t="s">
        <v>195</v>
      </c>
      <c r="D44" s="6" t="s">
        <v>198</v>
      </c>
      <c r="E44" s="26">
        <v>25</v>
      </c>
      <c r="F44" s="31">
        <v>37.292829840000003</v>
      </c>
      <c r="G44" s="8">
        <f t="shared" si="0"/>
        <v>44.005539211200002</v>
      </c>
      <c r="H44" s="8">
        <f t="shared" si="1"/>
        <v>1100.1384802800001</v>
      </c>
      <c r="I44" s="9" t="s">
        <v>199</v>
      </c>
      <c r="J44" s="9" t="s">
        <v>11</v>
      </c>
      <c r="K44" s="1" t="s">
        <v>12</v>
      </c>
    </row>
    <row r="45" spans="1:11" ht="15">
      <c r="A45" s="6">
        <v>40</v>
      </c>
      <c r="B45" s="25" t="s">
        <v>65</v>
      </c>
      <c r="C45" s="7" t="s">
        <v>195</v>
      </c>
      <c r="D45" s="6" t="s">
        <v>198</v>
      </c>
      <c r="E45" s="26">
        <v>10</v>
      </c>
      <c r="F45" s="31">
        <v>37.292829840000003</v>
      </c>
      <c r="G45" s="8">
        <f t="shared" si="0"/>
        <v>44.005539211200002</v>
      </c>
      <c r="H45" s="8">
        <f t="shared" si="1"/>
        <v>440.05539211200005</v>
      </c>
      <c r="I45" s="9" t="s">
        <v>199</v>
      </c>
      <c r="J45" s="9" t="s">
        <v>11</v>
      </c>
      <c r="K45" s="1" t="s">
        <v>12</v>
      </c>
    </row>
    <row r="46" spans="1:11" ht="15">
      <c r="A46" s="6">
        <v>41</v>
      </c>
      <c r="B46" s="25" t="s">
        <v>66</v>
      </c>
      <c r="C46" s="7" t="s">
        <v>195</v>
      </c>
      <c r="D46" s="6" t="s">
        <v>198</v>
      </c>
      <c r="E46" s="26">
        <v>5</v>
      </c>
      <c r="F46" s="31">
        <v>37.292829840000003</v>
      </c>
      <c r="G46" s="8">
        <f t="shared" si="0"/>
        <v>44.005539211200002</v>
      </c>
      <c r="H46" s="8">
        <f t="shared" si="1"/>
        <v>220.02769605600002</v>
      </c>
      <c r="I46" s="9" t="s">
        <v>199</v>
      </c>
      <c r="J46" s="9" t="s">
        <v>11</v>
      </c>
      <c r="K46" s="1" t="s">
        <v>12</v>
      </c>
    </row>
    <row r="47" spans="1:11" ht="15">
      <c r="A47" s="6">
        <v>42</v>
      </c>
      <c r="B47" s="25" t="s">
        <v>67</v>
      </c>
      <c r="C47" s="7" t="s">
        <v>195</v>
      </c>
      <c r="D47" s="6" t="s">
        <v>198</v>
      </c>
      <c r="E47" s="26">
        <v>5</v>
      </c>
      <c r="F47" s="31">
        <v>37.292829840000003</v>
      </c>
      <c r="G47" s="8">
        <f t="shared" si="0"/>
        <v>44.005539211200002</v>
      </c>
      <c r="H47" s="8">
        <f t="shared" si="1"/>
        <v>220.02769605600002</v>
      </c>
      <c r="I47" s="9" t="s">
        <v>199</v>
      </c>
      <c r="J47" s="9" t="s">
        <v>11</v>
      </c>
      <c r="K47" s="1" t="s">
        <v>12</v>
      </c>
    </row>
    <row r="48" spans="1:11" ht="15">
      <c r="A48" s="6">
        <v>43</v>
      </c>
      <c r="B48" s="25" t="s">
        <v>68</v>
      </c>
      <c r="C48" s="7" t="s">
        <v>195</v>
      </c>
      <c r="D48" s="6" t="s">
        <v>198</v>
      </c>
      <c r="E48" s="26">
        <v>10</v>
      </c>
      <c r="F48" s="31">
        <v>37.292829840000003</v>
      </c>
      <c r="G48" s="8">
        <f t="shared" si="0"/>
        <v>44.005539211200002</v>
      </c>
      <c r="H48" s="8">
        <f t="shared" si="1"/>
        <v>440.05539211200005</v>
      </c>
      <c r="I48" s="9" t="s">
        <v>199</v>
      </c>
      <c r="J48" s="9" t="s">
        <v>11</v>
      </c>
      <c r="K48" s="1" t="s">
        <v>12</v>
      </c>
    </row>
    <row r="49" spans="1:11" ht="15">
      <c r="A49" s="6">
        <v>44</v>
      </c>
      <c r="B49" s="25" t="s">
        <v>69</v>
      </c>
      <c r="C49" s="7" t="s">
        <v>195</v>
      </c>
      <c r="D49" s="6" t="s">
        <v>198</v>
      </c>
      <c r="E49" s="26">
        <v>5</v>
      </c>
      <c r="F49" s="31">
        <v>43.267649040000002</v>
      </c>
      <c r="G49" s="8">
        <f t="shared" si="0"/>
        <v>51.055825867199999</v>
      </c>
      <c r="H49" s="8">
        <f t="shared" si="1"/>
        <v>255.27912933599998</v>
      </c>
      <c r="I49" s="9" t="s">
        <v>199</v>
      </c>
      <c r="J49" s="9" t="s">
        <v>11</v>
      </c>
      <c r="K49" s="1" t="s">
        <v>12</v>
      </c>
    </row>
    <row r="50" spans="1:11" ht="15">
      <c r="A50" s="6">
        <v>45</v>
      </c>
      <c r="B50" s="25" t="s">
        <v>70</v>
      </c>
      <c r="C50" s="7" t="s">
        <v>195</v>
      </c>
      <c r="D50" s="6" t="s">
        <v>198</v>
      </c>
      <c r="E50" s="26">
        <v>10</v>
      </c>
      <c r="F50" s="31">
        <v>37.292829840000003</v>
      </c>
      <c r="G50" s="8">
        <f t="shared" si="0"/>
        <v>44.005539211200002</v>
      </c>
      <c r="H50" s="8">
        <f t="shared" si="1"/>
        <v>440.05539211200005</v>
      </c>
      <c r="I50" s="9" t="s">
        <v>199</v>
      </c>
      <c r="J50" s="9" t="s">
        <v>11</v>
      </c>
      <c r="K50" s="1" t="s">
        <v>12</v>
      </c>
    </row>
    <row r="51" spans="1:11" ht="15">
      <c r="A51" s="6">
        <v>46</v>
      </c>
      <c r="B51" s="25" t="s">
        <v>71</v>
      </c>
      <c r="C51" s="7" t="s">
        <v>195</v>
      </c>
      <c r="D51" s="6" t="s">
        <v>198</v>
      </c>
      <c r="E51" s="26">
        <v>5</v>
      </c>
      <c r="F51" s="31">
        <v>37.292829840000003</v>
      </c>
      <c r="G51" s="8">
        <f t="shared" si="0"/>
        <v>44.005539211200002</v>
      </c>
      <c r="H51" s="8">
        <f t="shared" si="1"/>
        <v>220.02769605600002</v>
      </c>
      <c r="I51" s="9" t="s">
        <v>199</v>
      </c>
      <c r="J51" s="9" t="s">
        <v>11</v>
      </c>
      <c r="K51" s="1" t="s">
        <v>12</v>
      </c>
    </row>
    <row r="52" spans="1:11" ht="15">
      <c r="A52" s="6">
        <v>47</v>
      </c>
      <c r="B52" s="25" t="s">
        <v>72</v>
      </c>
      <c r="C52" s="7" t="s">
        <v>195</v>
      </c>
      <c r="D52" s="6" t="s">
        <v>198</v>
      </c>
      <c r="E52" s="26">
        <v>10</v>
      </c>
      <c r="F52" s="31">
        <v>37.292829840000003</v>
      </c>
      <c r="G52" s="8">
        <f t="shared" si="0"/>
        <v>44.005539211200002</v>
      </c>
      <c r="H52" s="8">
        <f t="shared" si="1"/>
        <v>440.05539211200005</v>
      </c>
      <c r="I52" s="9" t="s">
        <v>199</v>
      </c>
      <c r="J52" s="9" t="s">
        <v>11</v>
      </c>
      <c r="K52" s="1" t="s">
        <v>12</v>
      </c>
    </row>
    <row r="53" spans="1:11" ht="15">
      <c r="A53" s="6">
        <v>48</v>
      </c>
      <c r="B53" s="25" t="s">
        <v>73</v>
      </c>
      <c r="C53" s="7" t="s">
        <v>195</v>
      </c>
      <c r="D53" s="6" t="s">
        <v>198</v>
      </c>
      <c r="E53" s="26">
        <v>10</v>
      </c>
      <c r="F53" s="31">
        <v>45.875680524273591</v>
      </c>
      <c r="G53" s="8">
        <f t="shared" si="0"/>
        <v>54.133303018642835</v>
      </c>
      <c r="H53" s="8">
        <f t="shared" si="1"/>
        <v>541.33303018642835</v>
      </c>
      <c r="I53" s="9" t="s">
        <v>199</v>
      </c>
      <c r="J53" s="9" t="s">
        <v>11</v>
      </c>
      <c r="K53" s="1" t="s">
        <v>12</v>
      </c>
    </row>
    <row r="54" spans="1:11" ht="15">
      <c r="A54" s="6">
        <v>49</v>
      </c>
      <c r="B54" s="25" t="s">
        <v>74</v>
      </c>
      <c r="C54" s="7" t="s">
        <v>195</v>
      </c>
      <c r="D54" s="6" t="s">
        <v>198</v>
      </c>
      <c r="E54" s="26">
        <v>5</v>
      </c>
      <c r="F54" s="31">
        <v>66.9095893812528</v>
      </c>
      <c r="G54" s="8">
        <f t="shared" si="0"/>
        <v>78.953315469878305</v>
      </c>
      <c r="H54" s="8">
        <f t="shared" si="1"/>
        <v>394.76657734939153</v>
      </c>
      <c r="I54" s="9" t="s">
        <v>199</v>
      </c>
      <c r="J54" s="9" t="s">
        <v>11</v>
      </c>
      <c r="K54" s="1" t="s">
        <v>12</v>
      </c>
    </row>
    <row r="55" spans="1:11" ht="15">
      <c r="A55" s="6">
        <v>50</v>
      </c>
      <c r="B55" s="25" t="s">
        <v>75</v>
      </c>
      <c r="C55" s="7" t="s">
        <v>195</v>
      </c>
      <c r="D55" s="6" t="s">
        <v>198</v>
      </c>
      <c r="E55" s="26">
        <v>5</v>
      </c>
      <c r="F55" s="31">
        <v>184.91448026016002</v>
      </c>
      <c r="G55" s="8">
        <f t="shared" si="0"/>
        <v>218.19908670698882</v>
      </c>
      <c r="H55" s="8">
        <f t="shared" si="1"/>
        <v>1090.9954335349441</v>
      </c>
      <c r="I55" s="9" t="s">
        <v>199</v>
      </c>
      <c r="J55" s="9" t="s">
        <v>11</v>
      </c>
      <c r="K55" s="1" t="s">
        <v>12</v>
      </c>
    </row>
    <row r="56" spans="1:11" ht="15">
      <c r="A56" s="6">
        <v>51</v>
      </c>
      <c r="B56" s="25" t="s">
        <v>76</v>
      </c>
      <c r="C56" s="7" t="s">
        <v>195</v>
      </c>
      <c r="D56" s="6" t="s">
        <v>198</v>
      </c>
      <c r="E56" s="26">
        <v>10</v>
      </c>
      <c r="F56" s="31">
        <v>37.773603624960003</v>
      </c>
      <c r="G56" s="8">
        <f t="shared" si="0"/>
        <v>44.572852277452803</v>
      </c>
      <c r="H56" s="8">
        <f t="shared" si="1"/>
        <v>445.72852277452802</v>
      </c>
      <c r="I56" s="9" t="s">
        <v>199</v>
      </c>
      <c r="J56" s="9" t="s">
        <v>11</v>
      </c>
      <c r="K56" s="1" t="s">
        <v>12</v>
      </c>
    </row>
    <row r="57" spans="1:11" ht="15">
      <c r="A57" s="6">
        <v>52</v>
      </c>
      <c r="B57" s="25" t="s">
        <v>77</v>
      </c>
      <c r="C57" s="7" t="s">
        <v>195</v>
      </c>
      <c r="D57" s="6" t="s">
        <v>198</v>
      </c>
      <c r="E57" s="26">
        <v>5</v>
      </c>
      <c r="F57" s="31">
        <v>37.773603624960003</v>
      </c>
      <c r="G57" s="8">
        <f t="shared" si="0"/>
        <v>44.572852277452803</v>
      </c>
      <c r="H57" s="8">
        <f t="shared" si="1"/>
        <v>222.86426138726401</v>
      </c>
      <c r="I57" s="9" t="s">
        <v>199</v>
      </c>
      <c r="J57" s="9" t="s">
        <v>11</v>
      </c>
      <c r="K57" s="1" t="s">
        <v>12</v>
      </c>
    </row>
    <row r="58" spans="1:11" ht="15">
      <c r="A58" s="6">
        <v>53</v>
      </c>
      <c r="B58" s="25" t="s">
        <v>78</v>
      </c>
      <c r="C58" s="7" t="s">
        <v>195</v>
      </c>
      <c r="D58" s="6" t="s">
        <v>198</v>
      </c>
      <c r="E58" s="27">
        <v>10</v>
      </c>
      <c r="F58" s="31">
        <v>37.773603624960003</v>
      </c>
      <c r="G58" s="8">
        <f t="shared" si="0"/>
        <v>44.572852277452803</v>
      </c>
      <c r="H58" s="8">
        <f t="shared" si="1"/>
        <v>445.72852277452802</v>
      </c>
      <c r="I58" s="9" t="s">
        <v>199</v>
      </c>
      <c r="J58" s="9" t="s">
        <v>11</v>
      </c>
      <c r="K58" s="1" t="s">
        <v>12</v>
      </c>
    </row>
    <row r="59" spans="1:11" ht="15">
      <c r="A59" s="6">
        <v>54</v>
      </c>
      <c r="B59" s="25" t="s">
        <v>79</v>
      </c>
      <c r="C59" s="7" t="s">
        <v>195</v>
      </c>
      <c r="D59" s="6" t="s">
        <v>198</v>
      </c>
      <c r="E59" s="26">
        <v>10</v>
      </c>
      <c r="F59" s="31">
        <v>37.773603624960003</v>
      </c>
      <c r="G59" s="8">
        <f t="shared" si="0"/>
        <v>44.572852277452803</v>
      </c>
      <c r="H59" s="8">
        <f t="shared" si="1"/>
        <v>445.72852277452802</v>
      </c>
      <c r="I59" s="9" t="s">
        <v>199</v>
      </c>
      <c r="J59" s="9" t="s">
        <v>11</v>
      </c>
      <c r="K59" s="1" t="s">
        <v>12</v>
      </c>
    </row>
    <row r="60" spans="1:11" ht="15">
      <c r="A60" s="6">
        <v>55</v>
      </c>
      <c r="B60" s="25" t="s">
        <v>80</v>
      </c>
      <c r="C60" s="7" t="s">
        <v>195</v>
      </c>
      <c r="D60" s="6" t="s">
        <v>198</v>
      </c>
      <c r="E60" s="26">
        <v>20</v>
      </c>
      <c r="F60" s="31">
        <v>37.773603624960003</v>
      </c>
      <c r="G60" s="8">
        <f t="shared" si="0"/>
        <v>44.572852277452803</v>
      </c>
      <c r="H60" s="8">
        <f t="shared" si="1"/>
        <v>891.45704554905603</v>
      </c>
      <c r="I60" s="9" t="s">
        <v>199</v>
      </c>
      <c r="J60" s="9" t="s">
        <v>11</v>
      </c>
      <c r="K60" s="1" t="s">
        <v>12</v>
      </c>
    </row>
    <row r="61" spans="1:11" ht="15">
      <c r="A61" s="6">
        <v>56</v>
      </c>
      <c r="B61" s="25" t="s">
        <v>81</v>
      </c>
      <c r="C61" s="7" t="s">
        <v>195</v>
      </c>
      <c r="D61" s="6" t="s">
        <v>198</v>
      </c>
      <c r="E61" s="26">
        <v>10</v>
      </c>
      <c r="F61" s="31">
        <v>37.773603624960003</v>
      </c>
      <c r="G61" s="8">
        <f t="shared" si="0"/>
        <v>44.572852277452803</v>
      </c>
      <c r="H61" s="8">
        <f t="shared" si="1"/>
        <v>445.72852277452802</v>
      </c>
      <c r="I61" s="9" t="s">
        <v>199</v>
      </c>
      <c r="J61" s="9" t="s">
        <v>11</v>
      </c>
      <c r="K61" s="1" t="s">
        <v>12</v>
      </c>
    </row>
    <row r="62" spans="1:11" ht="15">
      <c r="A62" s="6">
        <v>57</v>
      </c>
      <c r="B62" s="25" t="s">
        <v>82</v>
      </c>
      <c r="C62" s="7" t="s">
        <v>195</v>
      </c>
      <c r="D62" s="6" t="s">
        <v>198</v>
      </c>
      <c r="E62" s="26">
        <v>5</v>
      </c>
      <c r="F62" s="31">
        <v>37.773603624960003</v>
      </c>
      <c r="G62" s="8">
        <f t="shared" si="0"/>
        <v>44.572852277452803</v>
      </c>
      <c r="H62" s="8">
        <f t="shared" si="1"/>
        <v>222.86426138726401</v>
      </c>
      <c r="I62" s="9" t="s">
        <v>199</v>
      </c>
      <c r="J62" s="9" t="s">
        <v>11</v>
      </c>
      <c r="K62" s="1" t="s">
        <v>12</v>
      </c>
    </row>
    <row r="63" spans="1:11" ht="15">
      <c r="A63" s="6">
        <v>58</v>
      </c>
      <c r="B63" s="25" t="s">
        <v>83</v>
      </c>
      <c r="C63" s="7" t="s">
        <v>195</v>
      </c>
      <c r="D63" s="6" t="s">
        <v>198</v>
      </c>
      <c r="E63" s="26">
        <v>15</v>
      </c>
      <c r="F63" s="31">
        <v>37.773603624960003</v>
      </c>
      <c r="G63" s="8">
        <f t="shared" si="0"/>
        <v>44.572852277452803</v>
      </c>
      <c r="H63" s="8">
        <f t="shared" si="1"/>
        <v>668.592784161792</v>
      </c>
      <c r="I63" s="9" t="s">
        <v>199</v>
      </c>
      <c r="J63" s="9" t="s">
        <v>11</v>
      </c>
      <c r="K63" s="1" t="s">
        <v>12</v>
      </c>
    </row>
    <row r="64" spans="1:11" ht="15">
      <c r="A64" s="6">
        <v>59</v>
      </c>
      <c r="B64" s="25" t="s">
        <v>84</v>
      </c>
      <c r="C64" s="7" t="s">
        <v>195</v>
      </c>
      <c r="D64" s="6" t="s">
        <v>198</v>
      </c>
      <c r="E64" s="26">
        <v>5</v>
      </c>
      <c r="F64" s="31">
        <v>37.773603624960003</v>
      </c>
      <c r="G64" s="8">
        <f t="shared" si="0"/>
        <v>44.572852277452803</v>
      </c>
      <c r="H64" s="8">
        <f t="shared" si="1"/>
        <v>222.86426138726401</v>
      </c>
      <c r="I64" s="9" t="s">
        <v>199</v>
      </c>
      <c r="J64" s="9" t="s">
        <v>11</v>
      </c>
      <c r="K64" s="1" t="s">
        <v>12</v>
      </c>
    </row>
    <row r="65" spans="1:11" ht="15">
      <c r="A65" s="6">
        <v>60</v>
      </c>
      <c r="B65" s="25" t="s">
        <v>85</v>
      </c>
      <c r="C65" s="7" t="s">
        <v>195</v>
      </c>
      <c r="D65" s="6" t="s">
        <v>198</v>
      </c>
      <c r="E65" s="26">
        <v>10</v>
      </c>
      <c r="F65" s="31">
        <v>37.773603624960003</v>
      </c>
      <c r="G65" s="8">
        <f t="shared" si="0"/>
        <v>44.572852277452803</v>
      </c>
      <c r="H65" s="8">
        <f t="shared" si="1"/>
        <v>445.72852277452802</v>
      </c>
      <c r="I65" s="9" t="s">
        <v>199</v>
      </c>
      <c r="J65" s="9" t="s">
        <v>11</v>
      </c>
      <c r="K65" s="1" t="s">
        <v>12</v>
      </c>
    </row>
    <row r="66" spans="1:11" ht="15">
      <c r="A66" s="6">
        <v>61</v>
      </c>
      <c r="B66" s="25" t="s">
        <v>86</v>
      </c>
      <c r="C66" s="7" t="s">
        <v>195</v>
      </c>
      <c r="D66" s="6" t="s">
        <v>198</v>
      </c>
      <c r="E66" s="26">
        <v>10</v>
      </c>
      <c r="F66" s="31">
        <v>37.773603624960003</v>
      </c>
      <c r="G66" s="8">
        <f t="shared" si="0"/>
        <v>44.572852277452803</v>
      </c>
      <c r="H66" s="8">
        <f t="shared" si="1"/>
        <v>445.72852277452802</v>
      </c>
      <c r="I66" s="9" t="s">
        <v>199</v>
      </c>
      <c r="J66" s="9" t="s">
        <v>11</v>
      </c>
      <c r="K66" s="1" t="s">
        <v>12</v>
      </c>
    </row>
    <row r="67" spans="1:11" ht="15">
      <c r="A67" s="6">
        <v>62</v>
      </c>
      <c r="B67" s="25" t="s">
        <v>87</v>
      </c>
      <c r="C67" s="7" t="s">
        <v>195</v>
      </c>
      <c r="D67" s="6" t="s">
        <v>198</v>
      </c>
      <c r="E67" s="26">
        <v>5</v>
      </c>
      <c r="F67" s="31">
        <v>37.773603624960003</v>
      </c>
      <c r="G67" s="8">
        <f t="shared" si="0"/>
        <v>44.572852277452803</v>
      </c>
      <c r="H67" s="8">
        <f t="shared" si="1"/>
        <v>222.86426138726401</v>
      </c>
      <c r="I67" s="9" t="s">
        <v>199</v>
      </c>
      <c r="J67" s="9" t="s">
        <v>11</v>
      </c>
      <c r="K67" s="1" t="s">
        <v>12</v>
      </c>
    </row>
    <row r="68" spans="1:11" ht="15">
      <c r="A68" s="6">
        <v>63</v>
      </c>
      <c r="B68" s="25" t="s">
        <v>88</v>
      </c>
      <c r="C68" s="7" t="s">
        <v>195</v>
      </c>
      <c r="D68" s="6" t="s">
        <v>198</v>
      </c>
      <c r="E68" s="26">
        <v>5</v>
      </c>
      <c r="F68" s="31">
        <v>37.773603624960003</v>
      </c>
      <c r="G68" s="8">
        <f t="shared" si="0"/>
        <v>44.572852277452803</v>
      </c>
      <c r="H68" s="8">
        <f t="shared" si="1"/>
        <v>222.86426138726401</v>
      </c>
      <c r="I68" s="9" t="s">
        <v>199</v>
      </c>
      <c r="J68" s="9" t="s">
        <v>11</v>
      </c>
      <c r="K68" s="1" t="s">
        <v>12</v>
      </c>
    </row>
    <row r="69" spans="1:11" ht="15">
      <c r="A69" s="6">
        <v>64</v>
      </c>
      <c r="B69" s="25" t="s">
        <v>89</v>
      </c>
      <c r="C69" s="7" t="s">
        <v>195</v>
      </c>
      <c r="D69" s="6" t="s">
        <v>198</v>
      </c>
      <c r="E69" s="26">
        <v>10</v>
      </c>
      <c r="F69" s="31">
        <v>37.773603624960003</v>
      </c>
      <c r="G69" s="8">
        <f t="shared" si="0"/>
        <v>44.572852277452803</v>
      </c>
      <c r="H69" s="8">
        <f t="shared" si="1"/>
        <v>445.72852277452802</v>
      </c>
      <c r="I69" s="9" t="s">
        <v>199</v>
      </c>
      <c r="J69" s="9" t="s">
        <v>11</v>
      </c>
      <c r="K69" s="1" t="s">
        <v>12</v>
      </c>
    </row>
    <row r="70" spans="1:11" ht="15">
      <c r="A70" s="6">
        <v>65</v>
      </c>
      <c r="B70" s="25" t="s">
        <v>90</v>
      </c>
      <c r="C70" s="7" t="s">
        <v>195</v>
      </c>
      <c r="D70" s="6" t="s">
        <v>198</v>
      </c>
      <c r="E70" s="26">
        <v>10</v>
      </c>
      <c r="F70" s="31">
        <v>37.773603624960003</v>
      </c>
      <c r="G70" s="8">
        <f t="shared" si="0"/>
        <v>44.572852277452803</v>
      </c>
      <c r="H70" s="8">
        <f t="shared" si="1"/>
        <v>445.72852277452802</v>
      </c>
      <c r="I70" s="9" t="s">
        <v>199</v>
      </c>
      <c r="J70" s="9" t="s">
        <v>11</v>
      </c>
      <c r="K70" s="1" t="s">
        <v>12</v>
      </c>
    </row>
    <row r="71" spans="1:11" ht="15">
      <c r="A71" s="6">
        <v>66</v>
      </c>
      <c r="B71" s="25" t="s">
        <v>91</v>
      </c>
      <c r="C71" s="7" t="s">
        <v>195</v>
      </c>
      <c r="D71" s="6" t="s">
        <v>198</v>
      </c>
      <c r="E71" s="26">
        <v>10</v>
      </c>
      <c r="F71" s="31">
        <v>37.773603624960003</v>
      </c>
      <c r="G71" s="8">
        <f t="shared" ref="G71:G134" si="2">F71*1.18</f>
        <v>44.572852277452803</v>
      </c>
      <c r="H71" s="8">
        <f t="shared" ref="H71:H134" si="3">G71*E71</f>
        <v>445.72852277452802</v>
      </c>
      <c r="I71" s="9" t="s">
        <v>199</v>
      </c>
      <c r="J71" s="9" t="s">
        <v>11</v>
      </c>
      <c r="K71" s="1" t="s">
        <v>12</v>
      </c>
    </row>
    <row r="72" spans="1:11" ht="15">
      <c r="A72" s="6">
        <v>67</v>
      </c>
      <c r="B72" s="25" t="s">
        <v>92</v>
      </c>
      <c r="C72" s="7" t="s">
        <v>195</v>
      </c>
      <c r="D72" s="6" t="s">
        <v>198</v>
      </c>
      <c r="E72" s="26">
        <v>10</v>
      </c>
      <c r="F72" s="31">
        <v>37.773603624960003</v>
      </c>
      <c r="G72" s="8">
        <f t="shared" si="2"/>
        <v>44.572852277452803</v>
      </c>
      <c r="H72" s="8">
        <f t="shared" si="3"/>
        <v>445.72852277452802</v>
      </c>
      <c r="I72" s="9" t="s">
        <v>199</v>
      </c>
      <c r="J72" s="9" t="s">
        <v>11</v>
      </c>
      <c r="K72" s="1" t="s">
        <v>12</v>
      </c>
    </row>
    <row r="73" spans="1:11" ht="15">
      <c r="A73" s="6">
        <v>68</v>
      </c>
      <c r="B73" s="25" t="s">
        <v>93</v>
      </c>
      <c r="C73" s="7" t="s">
        <v>195</v>
      </c>
      <c r="D73" s="6" t="s">
        <v>198</v>
      </c>
      <c r="E73" s="26">
        <v>10</v>
      </c>
      <c r="F73" s="31">
        <v>37.773603624960003</v>
      </c>
      <c r="G73" s="8">
        <f t="shared" si="2"/>
        <v>44.572852277452803</v>
      </c>
      <c r="H73" s="8">
        <f t="shared" si="3"/>
        <v>445.72852277452802</v>
      </c>
      <c r="I73" s="9" t="s">
        <v>199</v>
      </c>
      <c r="J73" s="9" t="s">
        <v>11</v>
      </c>
      <c r="K73" s="1" t="s">
        <v>12</v>
      </c>
    </row>
    <row r="74" spans="1:11" ht="15">
      <c r="A74" s="6">
        <v>69</v>
      </c>
      <c r="B74" s="25" t="s">
        <v>94</v>
      </c>
      <c r="C74" s="7" t="s">
        <v>195</v>
      </c>
      <c r="D74" s="6" t="s">
        <v>198</v>
      </c>
      <c r="E74" s="26">
        <v>10</v>
      </c>
      <c r="F74" s="31">
        <v>37.773603624960003</v>
      </c>
      <c r="G74" s="8">
        <f t="shared" si="2"/>
        <v>44.572852277452803</v>
      </c>
      <c r="H74" s="8">
        <f t="shared" si="3"/>
        <v>445.72852277452802</v>
      </c>
      <c r="I74" s="9" t="s">
        <v>199</v>
      </c>
      <c r="J74" s="9" t="s">
        <v>11</v>
      </c>
      <c r="K74" s="1" t="s">
        <v>12</v>
      </c>
    </row>
    <row r="75" spans="1:11" ht="15">
      <c r="A75" s="6">
        <v>70</v>
      </c>
      <c r="B75" s="25" t="s">
        <v>95</v>
      </c>
      <c r="C75" s="7" t="s">
        <v>195</v>
      </c>
      <c r="D75" s="6" t="s">
        <v>198</v>
      </c>
      <c r="E75" s="26">
        <v>10</v>
      </c>
      <c r="F75" s="31">
        <v>37.773603624960003</v>
      </c>
      <c r="G75" s="8">
        <f t="shared" si="2"/>
        <v>44.572852277452803</v>
      </c>
      <c r="H75" s="8">
        <f t="shared" si="3"/>
        <v>445.72852277452802</v>
      </c>
      <c r="I75" s="9" t="s">
        <v>199</v>
      </c>
      <c r="J75" s="9" t="s">
        <v>11</v>
      </c>
      <c r="K75" s="1" t="s">
        <v>12</v>
      </c>
    </row>
    <row r="76" spans="1:11" ht="15">
      <c r="A76" s="6">
        <v>71</v>
      </c>
      <c r="B76" s="25" t="s">
        <v>96</v>
      </c>
      <c r="C76" s="7" t="s">
        <v>195</v>
      </c>
      <c r="D76" s="6" t="s">
        <v>198</v>
      </c>
      <c r="E76" s="26">
        <v>7</v>
      </c>
      <c r="F76" s="31">
        <v>48.205837108799997</v>
      </c>
      <c r="G76" s="8">
        <f t="shared" si="2"/>
        <v>56.882887788383997</v>
      </c>
      <c r="H76" s="8">
        <f t="shared" si="3"/>
        <v>398.18021451868799</v>
      </c>
      <c r="I76" s="9" t="s">
        <v>199</v>
      </c>
      <c r="J76" s="9" t="s">
        <v>11</v>
      </c>
      <c r="K76" s="1" t="s">
        <v>12</v>
      </c>
    </row>
    <row r="77" spans="1:11" ht="15">
      <c r="A77" s="6">
        <v>72</v>
      </c>
      <c r="B77" s="25" t="s">
        <v>97</v>
      </c>
      <c r="C77" s="7" t="s">
        <v>195</v>
      </c>
      <c r="D77" s="6" t="s">
        <v>198</v>
      </c>
      <c r="E77" s="26">
        <v>8</v>
      </c>
      <c r="F77" s="31">
        <v>60.418765874880002</v>
      </c>
      <c r="G77" s="8">
        <f t="shared" si="2"/>
        <v>71.294143732358393</v>
      </c>
      <c r="H77" s="8">
        <f t="shared" si="3"/>
        <v>570.35314985886714</v>
      </c>
      <c r="I77" s="9" t="s">
        <v>199</v>
      </c>
      <c r="J77" s="9" t="s">
        <v>11</v>
      </c>
      <c r="K77" s="1" t="s">
        <v>12</v>
      </c>
    </row>
    <row r="78" spans="1:11" ht="15">
      <c r="A78" s="6">
        <v>73</v>
      </c>
      <c r="B78" s="25" t="s">
        <v>98</v>
      </c>
      <c r="C78" s="7" t="s">
        <v>195</v>
      </c>
      <c r="D78" s="6" t="s">
        <v>198</v>
      </c>
      <c r="E78" s="26">
        <v>5</v>
      </c>
      <c r="F78" s="31">
        <v>60.418765874880002</v>
      </c>
      <c r="G78" s="8">
        <f t="shared" si="2"/>
        <v>71.294143732358393</v>
      </c>
      <c r="H78" s="8">
        <f t="shared" si="3"/>
        <v>356.47071866179198</v>
      </c>
      <c r="I78" s="9" t="s">
        <v>199</v>
      </c>
      <c r="J78" s="9" t="s">
        <v>11</v>
      </c>
      <c r="K78" s="1" t="s">
        <v>12</v>
      </c>
    </row>
    <row r="79" spans="1:11" ht="15">
      <c r="A79" s="6">
        <v>74</v>
      </c>
      <c r="B79" s="25" t="s">
        <v>99</v>
      </c>
      <c r="C79" s="7" t="s">
        <v>195</v>
      </c>
      <c r="D79" s="6" t="s">
        <v>198</v>
      </c>
      <c r="E79" s="26">
        <v>5</v>
      </c>
      <c r="F79" s="31">
        <v>60.418765874880002</v>
      </c>
      <c r="G79" s="8">
        <f t="shared" si="2"/>
        <v>71.294143732358393</v>
      </c>
      <c r="H79" s="8">
        <f t="shared" si="3"/>
        <v>356.47071866179198</v>
      </c>
      <c r="I79" s="9" t="s">
        <v>199</v>
      </c>
      <c r="J79" s="9" t="s">
        <v>11</v>
      </c>
      <c r="K79" s="1" t="s">
        <v>12</v>
      </c>
    </row>
    <row r="80" spans="1:11" ht="15">
      <c r="A80" s="6">
        <v>75</v>
      </c>
      <c r="B80" s="25" t="s">
        <v>100</v>
      </c>
      <c r="C80" s="7" t="s">
        <v>195</v>
      </c>
      <c r="D80" s="6" t="s">
        <v>198</v>
      </c>
      <c r="E80" s="26">
        <v>10</v>
      </c>
      <c r="F80" s="31">
        <v>60.418765874880002</v>
      </c>
      <c r="G80" s="8">
        <f t="shared" si="2"/>
        <v>71.294143732358393</v>
      </c>
      <c r="H80" s="8">
        <f t="shared" si="3"/>
        <v>712.94143732358395</v>
      </c>
      <c r="I80" s="9" t="s">
        <v>199</v>
      </c>
      <c r="J80" s="9" t="s">
        <v>11</v>
      </c>
      <c r="K80" s="1" t="s">
        <v>12</v>
      </c>
    </row>
    <row r="81" spans="1:11" ht="15">
      <c r="A81" s="6">
        <v>76</v>
      </c>
      <c r="B81" s="25" t="s">
        <v>101</v>
      </c>
      <c r="C81" s="7" t="s">
        <v>195</v>
      </c>
      <c r="D81" s="6" t="s">
        <v>198</v>
      </c>
      <c r="E81" s="26">
        <v>10</v>
      </c>
      <c r="F81" s="31">
        <v>60.418765874880002</v>
      </c>
      <c r="G81" s="8">
        <f t="shared" si="2"/>
        <v>71.294143732358393</v>
      </c>
      <c r="H81" s="8">
        <f t="shared" si="3"/>
        <v>712.94143732358395</v>
      </c>
      <c r="I81" s="9" t="s">
        <v>199</v>
      </c>
      <c r="J81" s="9" t="s">
        <v>11</v>
      </c>
      <c r="K81" s="1" t="s">
        <v>12</v>
      </c>
    </row>
    <row r="82" spans="1:11" ht="15">
      <c r="A82" s="6">
        <v>77</v>
      </c>
      <c r="B82" s="25" t="s">
        <v>102</v>
      </c>
      <c r="C82" s="7" t="s">
        <v>195</v>
      </c>
      <c r="D82" s="6" t="s">
        <v>198</v>
      </c>
      <c r="E82" s="26">
        <v>5</v>
      </c>
      <c r="F82" s="31">
        <v>60.418765874880002</v>
      </c>
      <c r="G82" s="8">
        <f t="shared" si="2"/>
        <v>71.294143732358393</v>
      </c>
      <c r="H82" s="8">
        <f t="shared" si="3"/>
        <v>356.47071866179198</v>
      </c>
      <c r="I82" s="9" t="s">
        <v>199</v>
      </c>
      <c r="J82" s="9" t="s">
        <v>11</v>
      </c>
      <c r="K82" s="1" t="s">
        <v>12</v>
      </c>
    </row>
    <row r="83" spans="1:11" ht="15">
      <c r="A83" s="6">
        <v>78</v>
      </c>
      <c r="B83" s="25" t="s">
        <v>103</v>
      </c>
      <c r="C83" s="7" t="s">
        <v>195</v>
      </c>
      <c r="D83" s="6" t="s">
        <v>198</v>
      </c>
      <c r="E83" s="26">
        <v>15</v>
      </c>
      <c r="F83" s="31">
        <v>60.418765874880002</v>
      </c>
      <c r="G83" s="8">
        <f t="shared" si="2"/>
        <v>71.294143732358393</v>
      </c>
      <c r="H83" s="8">
        <f t="shared" si="3"/>
        <v>1069.4121559853759</v>
      </c>
      <c r="I83" s="9" t="s">
        <v>199</v>
      </c>
      <c r="J83" s="9" t="s">
        <v>11</v>
      </c>
      <c r="K83" s="1" t="s">
        <v>12</v>
      </c>
    </row>
    <row r="84" spans="1:11" ht="15">
      <c r="A84" s="6">
        <v>79</v>
      </c>
      <c r="B84" s="25" t="s">
        <v>104</v>
      </c>
      <c r="C84" s="7" t="s">
        <v>195</v>
      </c>
      <c r="D84" s="6" t="s">
        <v>198</v>
      </c>
      <c r="E84" s="26">
        <v>5</v>
      </c>
      <c r="F84" s="31">
        <v>60.418765874880002</v>
      </c>
      <c r="G84" s="8">
        <f t="shared" si="2"/>
        <v>71.294143732358393</v>
      </c>
      <c r="H84" s="8">
        <f t="shared" si="3"/>
        <v>356.47071866179198</v>
      </c>
      <c r="I84" s="9" t="s">
        <v>199</v>
      </c>
      <c r="J84" s="9" t="s">
        <v>11</v>
      </c>
      <c r="K84" s="1" t="s">
        <v>12</v>
      </c>
    </row>
    <row r="85" spans="1:11" ht="15">
      <c r="A85" s="6">
        <v>80</v>
      </c>
      <c r="B85" s="25" t="s">
        <v>105</v>
      </c>
      <c r="C85" s="7" t="s">
        <v>195</v>
      </c>
      <c r="D85" s="6" t="s">
        <v>198</v>
      </c>
      <c r="E85" s="26">
        <v>10</v>
      </c>
      <c r="F85" s="31">
        <v>60.418765874880002</v>
      </c>
      <c r="G85" s="8">
        <f t="shared" si="2"/>
        <v>71.294143732358393</v>
      </c>
      <c r="H85" s="8">
        <f t="shared" si="3"/>
        <v>712.94143732358395</v>
      </c>
      <c r="I85" s="9" t="s">
        <v>199</v>
      </c>
      <c r="J85" s="9" t="s">
        <v>11</v>
      </c>
      <c r="K85" s="1" t="s">
        <v>12</v>
      </c>
    </row>
    <row r="86" spans="1:11" ht="15">
      <c r="A86" s="6">
        <v>81</v>
      </c>
      <c r="B86" s="25" t="s">
        <v>106</v>
      </c>
      <c r="C86" s="7" t="s">
        <v>195</v>
      </c>
      <c r="D86" s="6" t="s">
        <v>198</v>
      </c>
      <c r="E86" s="26">
        <v>10</v>
      </c>
      <c r="F86" s="31">
        <v>60.418765874880002</v>
      </c>
      <c r="G86" s="8">
        <f t="shared" si="2"/>
        <v>71.294143732358393</v>
      </c>
      <c r="H86" s="8">
        <f t="shared" si="3"/>
        <v>712.94143732358395</v>
      </c>
      <c r="I86" s="9" t="s">
        <v>199</v>
      </c>
      <c r="J86" s="9" t="s">
        <v>11</v>
      </c>
      <c r="K86" s="1" t="s">
        <v>12</v>
      </c>
    </row>
    <row r="87" spans="1:11" ht="15">
      <c r="A87" s="6">
        <v>82</v>
      </c>
      <c r="B87" s="25" t="s">
        <v>107</v>
      </c>
      <c r="C87" s="7" t="s">
        <v>195</v>
      </c>
      <c r="D87" s="6" t="s">
        <v>198</v>
      </c>
      <c r="E87" s="26">
        <v>10</v>
      </c>
      <c r="F87" s="31">
        <v>60.418765874880002</v>
      </c>
      <c r="G87" s="8">
        <f t="shared" si="2"/>
        <v>71.294143732358393</v>
      </c>
      <c r="H87" s="8">
        <f t="shared" si="3"/>
        <v>712.94143732358395</v>
      </c>
      <c r="I87" s="9" t="s">
        <v>199</v>
      </c>
      <c r="J87" s="9" t="s">
        <v>11</v>
      </c>
      <c r="K87" s="1" t="s">
        <v>12</v>
      </c>
    </row>
    <row r="88" spans="1:11" ht="15">
      <c r="A88" s="6">
        <v>83</v>
      </c>
      <c r="B88" s="25" t="s">
        <v>108</v>
      </c>
      <c r="C88" s="7" t="s">
        <v>195</v>
      </c>
      <c r="D88" s="6" t="s">
        <v>198</v>
      </c>
      <c r="E88" s="26">
        <v>10</v>
      </c>
      <c r="F88" s="31">
        <v>60.418765874880002</v>
      </c>
      <c r="G88" s="8">
        <f t="shared" si="2"/>
        <v>71.294143732358393</v>
      </c>
      <c r="H88" s="8">
        <f t="shared" si="3"/>
        <v>712.94143732358395</v>
      </c>
      <c r="I88" s="9" t="s">
        <v>199</v>
      </c>
      <c r="J88" s="9" t="s">
        <v>11</v>
      </c>
      <c r="K88" s="1" t="s">
        <v>12</v>
      </c>
    </row>
    <row r="89" spans="1:11" ht="15">
      <c r="A89" s="6">
        <v>84</v>
      </c>
      <c r="B89" s="25" t="s">
        <v>109</v>
      </c>
      <c r="C89" s="7" t="s">
        <v>195</v>
      </c>
      <c r="D89" s="6" t="s">
        <v>198</v>
      </c>
      <c r="E89" s="26">
        <v>10</v>
      </c>
      <c r="F89" s="31">
        <v>60.418765874880002</v>
      </c>
      <c r="G89" s="8">
        <f t="shared" si="2"/>
        <v>71.294143732358393</v>
      </c>
      <c r="H89" s="8">
        <f t="shared" si="3"/>
        <v>712.94143732358395</v>
      </c>
      <c r="I89" s="9" t="s">
        <v>199</v>
      </c>
      <c r="J89" s="9" t="s">
        <v>11</v>
      </c>
      <c r="K89" s="1" t="s">
        <v>12</v>
      </c>
    </row>
    <row r="90" spans="1:11" ht="15">
      <c r="A90" s="6">
        <v>85</v>
      </c>
      <c r="B90" s="25" t="s">
        <v>110</v>
      </c>
      <c r="C90" s="7" t="s">
        <v>195</v>
      </c>
      <c r="D90" s="6" t="s">
        <v>198</v>
      </c>
      <c r="E90" s="26">
        <v>10</v>
      </c>
      <c r="F90" s="31">
        <v>60.418765874880002</v>
      </c>
      <c r="G90" s="8">
        <f t="shared" si="2"/>
        <v>71.294143732358393</v>
      </c>
      <c r="H90" s="8">
        <f t="shared" si="3"/>
        <v>712.94143732358395</v>
      </c>
      <c r="I90" s="9" t="s">
        <v>199</v>
      </c>
      <c r="J90" s="9" t="s">
        <v>11</v>
      </c>
      <c r="K90" s="1" t="s">
        <v>12</v>
      </c>
    </row>
    <row r="91" spans="1:11" ht="15">
      <c r="A91" s="6">
        <v>86</v>
      </c>
      <c r="B91" s="25" t="s">
        <v>111</v>
      </c>
      <c r="C91" s="7" t="s">
        <v>195</v>
      </c>
      <c r="D91" s="6" t="s">
        <v>198</v>
      </c>
      <c r="E91" s="26">
        <v>10</v>
      </c>
      <c r="F91" s="31">
        <v>60.418765874880002</v>
      </c>
      <c r="G91" s="8">
        <f t="shared" si="2"/>
        <v>71.294143732358393</v>
      </c>
      <c r="H91" s="8">
        <f t="shared" si="3"/>
        <v>712.94143732358395</v>
      </c>
      <c r="I91" s="9" t="s">
        <v>199</v>
      </c>
      <c r="J91" s="9" t="s">
        <v>11</v>
      </c>
      <c r="K91" s="1" t="s">
        <v>12</v>
      </c>
    </row>
    <row r="92" spans="1:11" ht="15">
      <c r="A92" s="6">
        <v>87</v>
      </c>
      <c r="B92" s="25" t="s">
        <v>112</v>
      </c>
      <c r="C92" s="7" t="s">
        <v>195</v>
      </c>
      <c r="D92" s="6" t="s">
        <v>198</v>
      </c>
      <c r="E92" s="26">
        <v>10</v>
      </c>
      <c r="F92" s="31">
        <v>60.418765874880002</v>
      </c>
      <c r="G92" s="8">
        <f t="shared" si="2"/>
        <v>71.294143732358393</v>
      </c>
      <c r="H92" s="8">
        <f t="shared" si="3"/>
        <v>712.94143732358395</v>
      </c>
      <c r="I92" s="9" t="s">
        <v>199</v>
      </c>
      <c r="J92" s="9" t="s">
        <v>11</v>
      </c>
      <c r="K92" s="1" t="s">
        <v>12</v>
      </c>
    </row>
    <row r="93" spans="1:11" ht="15">
      <c r="A93" s="6">
        <v>88</v>
      </c>
      <c r="B93" s="25" t="s">
        <v>113</v>
      </c>
      <c r="C93" s="7" t="s">
        <v>195</v>
      </c>
      <c r="D93" s="6" t="s">
        <v>198</v>
      </c>
      <c r="E93" s="26">
        <v>10</v>
      </c>
      <c r="F93" s="31">
        <v>60.418765874880002</v>
      </c>
      <c r="G93" s="8">
        <f t="shared" si="2"/>
        <v>71.294143732358393</v>
      </c>
      <c r="H93" s="8">
        <f t="shared" si="3"/>
        <v>712.94143732358395</v>
      </c>
      <c r="I93" s="9" t="s">
        <v>199</v>
      </c>
      <c r="J93" s="9" t="s">
        <v>11</v>
      </c>
      <c r="K93" s="1" t="s">
        <v>12</v>
      </c>
    </row>
    <row r="94" spans="1:11" ht="15">
      <c r="A94" s="6">
        <v>89</v>
      </c>
      <c r="B94" s="25" t="s">
        <v>114</v>
      </c>
      <c r="C94" s="7" t="s">
        <v>195</v>
      </c>
      <c r="D94" s="6" t="s">
        <v>198</v>
      </c>
      <c r="E94" s="26">
        <v>10</v>
      </c>
      <c r="F94" s="31">
        <v>60.418765874880002</v>
      </c>
      <c r="G94" s="8">
        <f t="shared" si="2"/>
        <v>71.294143732358393</v>
      </c>
      <c r="H94" s="8">
        <f t="shared" si="3"/>
        <v>712.94143732358395</v>
      </c>
      <c r="I94" s="9" t="s">
        <v>199</v>
      </c>
      <c r="J94" s="9" t="s">
        <v>11</v>
      </c>
      <c r="K94" s="1" t="s">
        <v>12</v>
      </c>
    </row>
    <row r="95" spans="1:11" ht="15">
      <c r="A95" s="6">
        <v>90</v>
      </c>
      <c r="B95" s="25" t="s">
        <v>115</v>
      </c>
      <c r="C95" s="7" t="s">
        <v>195</v>
      </c>
      <c r="D95" s="6" t="s">
        <v>198</v>
      </c>
      <c r="E95" s="26">
        <v>10</v>
      </c>
      <c r="F95" s="31">
        <v>60.418765874880002</v>
      </c>
      <c r="G95" s="8">
        <f t="shared" si="2"/>
        <v>71.294143732358393</v>
      </c>
      <c r="H95" s="8">
        <f t="shared" si="3"/>
        <v>712.94143732358395</v>
      </c>
      <c r="I95" s="9" t="s">
        <v>199</v>
      </c>
      <c r="J95" s="9" t="s">
        <v>11</v>
      </c>
      <c r="K95" s="1" t="s">
        <v>12</v>
      </c>
    </row>
    <row r="96" spans="1:11" ht="15">
      <c r="A96" s="6">
        <v>91</v>
      </c>
      <c r="B96" s="25" t="s">
        <v>116</v>
      </c>
      <c r="C96" s="7" t="s">
        <v>195</v>
      </c>
      <c r="D96" s="6" t="s">
        <v>198</v>
      </c>
      <c r="E96" s="26">
        <v>10</v>
      </c>
      <c r="F96" s="31">
        <v>84.50226626688</v>
      </c>
      <c r="G96" s="8">
        <f t="shared" si="2"/>
        <v>99.712674194918392</v>
      </c>
      <c r="H96" s="8">
        <f t="shared" si="3"/>
        <v>997.12674194918395</v>
      </c>
      <c r="I96" s="9" t="s">
        <v>199</v>
      </c>
      <c r="J96" s="9" t="s">
        <v>11</v>
      </c>
      <c r="K96" s="1" t="s">
        <v>12</v>
      </c>
    </row>
    <row r="97" spans="1:11" ht="15">
      <c r="A97" s="6">
        <v>92</v>
      </c>
      <c r="B97" s="25" t="s">
        <v>117</v>
      </c>
      <c r="C97" s="7" t="s">
        <v>195</v>
      </c>
      <c r="D97" s="6" t="s">
        <v>198</v>
      </c>
      <c r="E97" s="26">
        <v>10</v>
      </c>
      <c r="F97" s="31">
        <v>84.50226626688</v>
      </c>
      <c r="G97" s="8">
        <f t="shared" si="2"/>
        <v>99.712674194918392</v>
      </c>
      <c r="H97" s="8">
        <f t="shared" si="3"/>
        <v>997.12674194918395</v>
      </c>
      <c r="I97" s="9" t="s">
        <v>199</v>
      </c>
      <c r="J97" s="9" t="s">
        <v>11</v>
      </c>
      <c r="K97" s="1" t="s">
        <v>12</v>
      </c>
    </row>
    <row r="98" spans="1:11" ht="15">
      <c r="A98" s="6">
        <v>93</v>
      </c>
      <c r="B98" s="25" t="s">
        <v>118</v>
      </c>
      <c r="C98" s="7" t="s">
        <v>195</v>
      </c>
      <c r="D98" s="6" t="s">
        <v>198</v>
      </c>
      <c r="E98" s="26">
        <v>10</v>
      </c>
      <c r="F98" s="31">
        <v>84.50226626688</v>
      </c>
      <c r="G98" s="8">
        <f t="shared" si="2"/>
        <v>99.712674194918392</v>
      </c>
      <c r="H98" s="8">
        <f t="shared" si="3"/>
        <v>997.12674194918395</v>
      </c>
      <c r="I98" s="9" t="s">
        <v>199</v>
      </c>
      <c r="J98" s="9" t="s">
        <v>11</v>
      </c>
      <c r="K98" s="1" t="s">
        <v>12</v>
      </c>
    </row>
    <row r="99" spans="1:11" ht="15">
      <c r="A99" s="6">
        <v>94</v>
      </c>
      <c r="B99" s="25" t="s">
        <v>119</v>
      </c>
      <c r="C99" s="7" t="s">
        <v>195</v>
      </c>
      <c r="D99" s="6" t="s">
        <v>198</v>
      </c>
      <c r="E99" s="26">
        <v>10</v>
      </c>
      <c r="F99" s="31">
        <v>84.50226626688</v>
      </c>
      <c r="G99" s="8">
        <f t="shared" si="2"/>
        <v>99.712674194918392</v>
      </c>
      <c r="H99" s="8">
        <f t="shared" si="3"/>
        <v>997.12674194918395</v>
      </c>
      <c r="I99" s="9" t="s">
        <v>199</v>
      </c>
      <c r="J99" s="9" t="s">
        <v>11</v>
      </c>
      <c r="K99" s="1" t="s">
        <v>12</v>
      </c>
    </row>
    <row r="100" spans="1:11" ht="15">
      <c r="A100" s="6">
        <v>95</v>
      </c>
      <c r="B100" s="25" t="s">
        <v>120</v>
      </c>
      <c r="C100" s="7" t="s">
        <v>195</v>
      </c>
      <c r="D100" s="6" t="s">
        <v>198</v>
      </c>
      <c r="E100" s="26">
        <v>10</v>
      </c>
      <c r="F100" s="31">
        <v>84.50226626688</v>
      </c>
      <c r="G100" s="8">
        <f t="shared" si="2"/>
        <v>99.712674194918392</v>
      </c>
      <c r="H100" s="8">
        <f t="shared" si="3"/>
        <v>997.12674194918395</v>
      </c>
      <c r="I100" s="9" t="s">
        <v>199</v>
      </c>
      <c r="J100" s="9" t="s">
        <v>11</v>
      </c>
      <c r="K100" s="1" t="s">
        <v>12</v>
      </c>
    </row>
    <row r="101" spans="1:11" ht="15">
      <c r="A101" s="6">
        <v>96</v>
      </c>
      <c r="B101" s="25" t="s">
        <v>121</v>
      </c>
      <c r="C101" s="7" t="s">
        <v>195</v>
      </c>
      <c r="D101" s="6" t="s">
        <v>198</v>
      </c>
      <c r="E101" s="26">
        <v>5</v>
      </c>
      <c r="F101" s="31">
        <v>84.50226626688</v>
      </c>
      <c r="G101" s="8">
        <f t="shared" si="2"/>
        <v>99.712674194918392</v>
      </c>
      <c r="H101" s="8">
        <f t="shared" si="3"/>
        <v>498.56337097459198</v>
      </c>
      <c r="I101" s="9" t="s">
        <v>199</v>
      </c>
      <c r="J101" s="9" t="s">
        <v>11</v>
      </c>
      <c r="K101" s="1" t="s">
        <v>12</v>
      </c>
    </row>
    <row r="102" spans="1:11" ht="15">
      <c r="A102" s="6">
        <v>97</v>
      </c>
      <c r="B102" s="25" t="s">
        <v>122</v>
      </c>
      <c r="C102" s="7" t="s">
        <v>195</v>
      </c>
      <c r="D102" s="6" t="s">
        <v>198</v>
      </c>
      <c r="E102" s="26">
        <v>5</v>
      </c>
      <c r="F102" s="31">
        <v>84.50226626688</v>
      </c>
      <c r="G102" s="8">
        <f t="shared" si="2"/>
        <v>99.712674194918392</v>
      </c>
      <c r="H102" s="8">
        <f t="shared" si="3"/>
        <v>498.56337097459198</v>
      </c>
      <c r="I102" s="9" t="s">
        <v>199</v>
      </c>
      <c r="J102" s="9" t="s">
        <v>11</v>
      </c>
      <c r="K102" s="1" t="s">
        <v>12</v>
      </c>
    </row>
    <row r="103" spans="1:11" ht="15">
      <c r="A103" s="6">
        <v>98</v>
      </c>
      <c r="B103" s="25" t="s">
        <v>123</v>
      </c>
      <c r="C103" s="7" t="s">
        <v>195</v>
      </c>
      <c r="D103" s="6" t="s">
        <v>198</v>
      </c>
      <c r="E103" s="26">
        <v>5</v>
      </c>
      <c r="F103" s="31">
        <v>84.50226626688</v>
      </c>
      <c r="G103" s="8">
        <f t="shared" si="2"/>
        <v>99.712674194918392</v>
      </c>
      <c r="H103" s="8">
        <f t="shared" si="3"/>
        <v>498.56337097459198</v>
      </c>
      <c r="I103" s="9" t="s">
        <v>199</v>
      </c>
      <c r="J103" s="9" t="s">
        <v>11</v>
      </c>
      <c r="K103" s="1" t="s">
        <v>12</v>
      </c>
    </row>
    <row r="104" spans="1:11" ht="15">
      <c r="A104" s="6">
        <v>99</v>
      </c>
      <c r="B104" s="25" t="s">
        <v>124</v>
      </c>
      <c r="C104" s="7" t="s">
        <v>195</v>
      </c>
      <c r="D104" s="6" t="s">
        <v>198</v>
      </c>
      <c r="E104" s="26">
        <v>5</v>
      </c>
      <c r="F104" s="31">
        <v>84.50226626688</v>
      </c>
      <c r="G104" s="8">
        <f t="shared" si="2"/>
        <v>99.712674194918392</v>
      </c>
      <c r="H104" s="8">
        <f t="shared" si="3"/>
        <v>498.56337097459198</v>
      </c>
      <c r="I104" s="9" t="s">
        <v>199</v>
      </c>
      <c r="J104" s="9" t="s">
        <v>11</v>
      </c>
      <c r="K104" s="1" t="s">
        <v>12</v>
      </c>
    </row>
    <row r="105" spans="1:11" ht="15">
      <c r="A105" s="6">
        <v>100</v>
      </c>
      <c r="B105" s="25" t="s">
        <v>125</v>
      </c>
      <c r="C105" s="7" t="s">
        <v>195</v>
      </c>
      <c r="D105" s="6" t="s">
        <v>198</v>
      </c>
      <c r="E105" s="26">
        <v>5</v>
      </c>
      <c r="F105" s="31">
        <v>84.50226626688</v>
      </c>
      <c r="G105" s="8">
        <f t="shared" si="2"/>
        <v>99.712674194918392</v>
      </c>
      <c r="H105" s="8">
        <f t="shared" si="3"/>
        <v>498.56337097459198</v>
      </c>
      <c r="I105" s="9" t="s">
        <v>199</v>
      </c>
      <c r="J105" s="9" t="s">
        <v>11</v>
      </c>
      <c r="K105" s="1" t="s">
        <v>12</v>
      </c>
    </row>
    <row r="106" spans="1:11" ht="15">
      <c r="A106" s="6">
        <v>101</v>
      </c>
      <c r="B106" s="25" t="s">
        <v>126</v>
      </c>
      <c r="C106" s="7" t="s">
        <v>195</v>
      </c>
      <c r="D106" s="6" t="s">
        <v>198</v>
      </c>
      <c r="E106" s="26">
        <v>7</v>
      </c>
      <c r="F106" s="31">
        <v>84.50226626688</v>
      </c>
      <c r="G106" s="8">
        <f t="shared" si="2"/>
        <v>99.712674194918392</v>
      </c>
      <c r="H106" s="8">
        <f t="shared" si="3"/>
        <v>697.98871936442879</v>
      </c>
      <c r="I106" s="9" t="s">
        <v>199</v>
      </c>
      <c r="J106" s="9" t="s">
        <v>11</v>
      </c>
      <c r="K106" s="1" t="s">
        <v>12</v>
      </c>
    </row>
    <row r="107" spans="1:11" ht="15">
      <c r="A107" s="6">
        <v>102</v>
      </c>
      <c r="B107" s="25" t="s">
        <v>127</v>
      </c>
      <c r="C107" s="7" t="s">
        <v>195</v>
      </c>
      <c r="D107" s="6" t="s">
        <v>198</v>
      </c>
      <c r="E107" s="26">
        <v>9</v>
      </c>
      <c r="F107" s="31">
        <v>110.97469853567999</v>
      </c>
      <c r="G107" s="8">
        <f t="shared" si="2"/>
        <v>130.95014427210239</v>
      </c>
      <c r="H107" s="8">
        <f t="shared" si="3"/>
        <v>1178.5512984489214</v>
      </c>
      <c r="I107" s="9" t="s">
        <v>199</v>
      </c>
      <c r="J107" s="9" t="s">
        <v>11</v>
      </c>
      <c r="K107" s="1" t="s">
        <v>12</v>
      </c>
    </row>
    <row r="108" spans="1:11" ht="15">
      <c r="A108" s="6">
        <v>103</v>
      </c>
      <c r="B108" s="25" t="s">
        <v>128</v>
      </c>
      <c r="C108" s="7" t="s">
        <v>195</v>
      </c>
      <c r="D108" s="6" t="s">
        <v>198</v>
      </c>
      <c r="E108" s="26">
        <v>4</v>
      </c>
      <c r="F108" s="31">
        <v>110.97469853567999</v>
      </c>
      <c r="G108" s="8">
        <f t="shared" si="2"/>
        <v>130.95014427210239</v>
      </c>
      <c r="H108" s="8">
        <f t="shared" si="3"/>
        <v>523.80057708840957</v>
      </c>
      <c r="I108" s="9" t="s">
        <v>199</v>
      </c>
      <c r="J108" s="9" t="s">
        <v>11</v>
      </c>
      <c r="K108" s="1" t="s">
        <v>12</v>
      </c>
    </row>
    <row r="109" spans="1:11" ht="15">
      <c r="A109" s="6">
        <v>104</v>
      </c>
      <c r="B109" s="25" t="s">
        <v>129</v>
      </c>
      <c r="C109" s="7" t="s">
        <v>195</v>
      </c>
      <c r="D109" s="6" t="s">
        <v>198</v>
      </c>
      <c r="E109" s="26">
        <v>10</v>
      </c>
      <c r="F109" s="31">
        <v>110.97469853567999</v>
      </c>
      <c r="G109" s="8">
        <f t="shared" si="2"/>
        <v>130.95014427210239</v>
      </c>
      <c r="H109" s="8">
        <f t="shared" si="3"/>
        <v>1309.501442721024</v>
      </c>
      <c r="I109" s="9" t="s">
        <v>199</v>
      </c>
      <c r="J109" s="9" t="s">
        <v>11</v>
      </c>
      <c r="K109" s="1" t="s">
        <v>12</v>
      </c>
    </row>
    <row r="110" spans="1:11" ht="15">
      <c r="A110" s="6">
        <v>105</v>
      </c>
      <c r="B110" s="25" t="s">
        <v>130</v>
      </c>
      <c r="C110" s="7" t="s">
        <v>195</v>
      </c>
      <c r="D110" s="6" t="s">
        <v>198</v>
      </c>
      <c r="E110" s="26">
        <v>2</v>
      </c>
      <c r="F110" s="31">
        <v>138.4992964656</v>
      </c>
      <c r="G110" s="8">
        <f t="shared" si="2"/>
        <v>163.42916982940798</v>
      </c>
      <c r="H110" s="8">
        <f t="shared" si="3"/>
        <v>326.85833965881596</v>
      </c>
      <c r="I110" s="9" t="s">
        <v>199</v>
      </c>
      <c r="J110" s="9" t="s">
        <v>11</v>
      </c>
      <c r="K110" s="1" t="s">
        <v>12</v>
      </c>
    </row>
    <row r="111" spans="1:11" ht="15">
      <c r="A111" s="6">
        <v>106</v>
      </c>
      <c r="B111" s="25" t="s">
        <v>131</v>
      </c>
      <c r="C111" s="7" t="s">
        <v>195</v>
      </c>
      <c r="D111" s="6" t="s">
        <v>198</v>
      </c>
      <c r="E111" s="26">
        <v>2</v>
      </c>
      <c r="F111" s="31">
        <v>138.4992964656</v>
      </c>
      <c r="G111" s="8">
        <f t="shared" si="2"/>
        <v>163.42916982940798</v>
      </c>
      <c r="H111" s="8">
        <f t="shared" si="3"/>
        <v>326.85833965881596</v>
      </c>
      <c r="I111" s="9" t="s">
        <v>199</v>
      </c>
      <c r="J111" s="9" t="s">
        <v>11</v>
      </c>
      <c r="K111" s="1" t="s">
        <v>12</v>
      </c>
    </row>
    <row r="112" spans="1:11" ht="15">
      <c r="A112" s="6">
        <v>107</v>
      </c>
      <c r="B112" s="25" t="s">
        <v>132</v>
      </c>
      <c r="C112" s="7" t="s">
        <v>195</v>
      </c>
      <c r="D112" s="6" t="s">
        <v>198</v>
      </c>
      <c r="E112" s="26">
        <v>3</v>
      </c>
      <c r="F112" s="31">
        <v>138.4992964656</v>
      </c>
      <c r="G112" s="8">
        <f t="shared" si="2"/>
        <v>163.42916982940798</v>
      </c>
      <c r="H112" s="8">
        <f t="shared" si="3"/>
        <v>490.28750948822392</v>
      </c>
      <c r="I112" s="9" t="s">
        <v>199</v>
      </c>
      <c r="J112" s="9" t="s">
        <v>11</v>
      </c>
      <c r="K112" s="1" t="s">
        <v>12</v>
      </c>
    </row>
    <row r="113" spans="1:11" ht="15">
      <c r="A113" s="6">
        <v>108</v>
      </c>
      <c r="B113" s="25" t="s">
        <v>133</v>
      </c>
      <c r="C113" s="7" t="s">
        <v>195</v>
      </c>
      <c r="D113" s="6" t="s">
        <v>198</v>
      </c>
      <c r="E113" s="26">
        <v>3</v>
      </c>
      <c r="F113" s="31">
        <v>138.4992964656</v>
      </c>
      <c r="G113" s="8">
        <f t="shared" si="2"/>
        <v>163.42916982940798</v>
      </c>
      <c r="H113" s="8">
        <f t="shared" si="3"/>
        <v>490.28750948822392</v>
      </c>
      <c r="I113" s="9" t="s">
        <v>199</v>
      </c>
      <c r="J113" s="9" t="s">
        <v>11</v>
      </c>
      <c r="K113" s="1" t="s">
        <v>12</v>
      </c>
    </row>
    <row r="114" spans="1:11" ht="15">
      <c r="A114" s="6">
        <v>109</v>
      </c>
      <c r="B114" s="25" t="s">
        <v>134</v>
      </c>
      <c r="C114" s="7" t="s">
        <v>195</v>
      </c>
      <c r="D114" s="6" t="s">
        <v>198</v>
      </c>
      <c r="E114" s="26">
        <v>10</v>
      </c>
      <c r="F114" s="31">
        <v>138.4992964656</v>
      </c>
      <c r="G114" s="8">
        <f t="shared" si="2"/>
        <v>163.42916982940798</v>
      </c>
      <c r="H114" s="8">
        <f t="shared" si="3"/>
        <v>1634.2916982940799</v>
      </c>
      <c r="I114" s="9" t="s">
        <v>199</v>
      </c>
      <c r="J114" s="9" t="s">
        <v>11</v>
      </c>
      <c r="K114" s="1" t="s">
        <v>12</v>
      </c>
    </row>
    <row r="115" spans="1:11" ht="15">
      <c r="A115" s="6">
        <v>110</v>
      </c>
      <c r="B115" s="25" t="s">
        <v>135</v>
      </c>
      <c r="C115" s="7" t="s">
        <v>195</v>
      </c>
      <c r="D115" s="6" t="s">
        <v>198</v>
      </c>
      <c r="E115" s="26">
        <v>3</v>
      </c>
      <c r="F115" s="31">
        <v>252.62909786016002</v>
      </c>
      <c r="G115" s="8">
        <f t="shared" si="2"/>
        <v>298.10233547498882</v>
      </c>
      <c r="H115" s="8">
        <f t="shared" si="3"/>
        <v>894.3070064249664</v>
      </c>
      <c r="I115" s="9" t="s">
        <v>199</v>
      </c>
      <c r="J115" s="9" t="s">
        <v>11</v>
      </c>
      <c r="K115" s="1" t="s">
        <v>12</v>
      </c>
    </row>
    <row r="116" spans="1:11" ht="15">
      <c r="A116" s="6">
        <v>111</v>
      </c>
      <c r="B116" s="25" t="s">
        <v>136</v>
      </c>
      <c r="C116" s="7" t="s">
        <v>195</v>
      </c>
      <c r="D116" s="6" t="s">
        <v>198</v>
      </c>
      <c r="E116" s="26">
        <v>3</v>
      </c>
      <c r="F116" s="31">
        <v>252.62909786016002</v>
      </c>
      <c r="G116" s="8">
        <f t="shared" si="2"/>
        <v>298.10233547498882</v>
      </c>
      <c r="H116" s="8">
        <f t="shared" si="3"/>
        <v>894.3070064249664</v>
      </c>
      <c r="I116" s="9" t="s">
        <v>199</v>
      </c>
      <c r="J116" s="9" t="s">
        <v>11</v>
      </c>
      <c r="K116" s="1" t="s">
        <v>12</v>
      </c>
    </row>
    <row r="117" spans="1:11" ht="15">
      <c r="A117" s="6">
        <v>112</v>
      </c>
      <c r="B117" s="25" t="s">
        <v>137</v>
      </c>
      <c r="C117" s="7" t="s">
        <v>195</v>
      </c>
      <c r="D117" s="6" t="s">
        <v>198</v>
      </c>
      <c r="E117" s="26">
        <v>3</v>
      </c>
      <c r="F117" s="31">
        <v>252.62909786016002</v>
      </c>
      <c r="G117" s="8">
        <f t="shared" si="2"/>
        <v>298.10233547498882</v>
      </c>
      <c r="H117" s="8">
        <f t="shared" si="3"/>
        <v>894.3070064249664</v>
      </c>
      <c r="I117" s="9" t="s">
        <v>199</v>
      </c>
      <c r="J117" s="9" t="s">
        <v>11</v>
      </c>
      <c r="K117" s="1" t="s">
        <v>12</v>
      </c>
    </row>
    <row r="118" spans="1:11" ht="15">
      <c r="A118" s="6">
        <v>113</v>
      </c>
      <c r="B118" s="25" t="s">
        <v>138</v>
      </c>
      <c r="C118" s="7" t="s">
        <v>195</v>
      </c>
      <c r="D118" s="6" t="s">
        <v>198</v>
      </c>
      <c r="E118" s="26">
        <v>3</v>
      </c>
      <c r="F118" s="31">
        <v>252.62909786016002</v>
      </c>
      <c r="G118" s="8">
        <f t="shared" si="2"/>
        <v>298.10233547498882</v>
      </c>
      <c r="H118" s="8">
        <f t="shared" si="3"/>
        <v>894.3070064249664</v>
      </c>
      <c r="I118" s="9" t="s">
        <v>199</v>
      </c>
      <c r="J118" s="9" t="s">
        <v>11</v>
      </c>
      <c r="K118" s="1" t="s">
        <v>12</v>
      </c>
    </row>
    <row r="119" spans="1:11" ht="15">
      <c r="A119" s="6">
        <v>114</v>
      </c>
      <c r="B119" s="25" t="s">
        <v>139</v>
      </c>
      <c r="C119" s="7" t="s">
        <v>195</v>
      </c>
      <c r="D119" s="6" t="s">
        <v>198</v>
      </c>
      <c r="E119" s="26">
        <v>10</v>
      </c>
      <c r="F119" s="31">
        <v>314.69113817568001</v>
      </c>
      <c r="G119" s="8">
        <f t="shared" si="2"/>
        <v>371.33554304730239</v>
      </c>
      <c r="H119" s="8">
        <f t="shared" si="3"/>
        <v>3713.3554304730242</v>
      </c>
      <c r="I119" s="9" t="s">
        <v>199</v>
      </c>
      <c r="J119" s="9" t="s">
        <v>11</v>
      </c>
      <c r="K119" s="1" t="s">
        <v>12</v>
      </c>
    </row>
    <row r="120" spans="1:11" ht="15">
      <c r="A120" s="6">
        <v>115</v>
      </c>
      <c r="B120" s="25" t="s">
        <v>140</v>
      </c>
      <c r="C120" s="7" t="s">
        <v>195</v>
      </c>
      <c r="D120" s="6" t="s">
        <v>198</v>
      </c>
      <c r="E120" s="26">
        <v>100</v>
      </c>
      <c r="F120" s="31">
        <v>10.921770336960002</v>
      </c>
      <c r="G120" s="8">
        <f t="shared" si="2"/>
        <v>12.887688997612802</v>
      </c>
      <c r="H120" s="8">
        <f t="shared" si="3"/>
        <v>1288.7688997612802</v>
      </c>
      <c r="I120" s="9" t="s">
        <v>199</v>
      </c>
      <c r="J120" s="9" t="s">
        <v>11</v>
      </c>
      <c r="K120" s="1" t="s">
        <v>12</v>
      </c>
    </row>
    <row r="121" spans="1:11" ht="15">
      <c r="A121" s="6">
        <v>116</v>
      </c>
      <c r="B121" s="25" t="s">
        <v>141</v>
      </c>
      <c r="C121" s="7" t="s">
        <v>195</v>
      </c>
      <c r="D121" s="6" t="s">
        <v>198</v>
      </c>
      <c r="E121" s="26">
        <v>100</v>
      </c>
      <c r="F121" s="31">
        <v>10.921770336960002</v>
      </c>
      <c r="G121" s="8">
        <f t="shared" si="2"/>
        <v>12.887688997612802</v>
      </c>
      <c r="H121" s="8">
        <f t="shared" si="3"/>
        <v>1288.7688997612802</v>
      </c>
      <c r="I121" s="9" t="s">
        <v>199</v>
      </c>
      <c r="J121" s="9" t="s">
        <v>11</v>
      </c>
      <c r="K121" s="1" t="s">
        <v>12</v>
      </c>
    </row>
    <row r="122" spans="1:11" ht="15">
      <c r="A122" s="6">
        <v>117</v>
      </c>
      <c r="B122" s="25" t="s">
        <v>142</v>
      </c>
      <c r="C122" s="7" t="s">
        <v>195</v>
      </c>
      <c r="D122" s="6" t="s">
        <v>198</v>
      </c>
      <c r="E122" s="26">
        <v>100</v>
      </c>
      <c r="F122" s="31">
        <v>10.921770336960002</v>
      </c>
      <c r="G122" s="8">
        <f t="shared" si="2"/>
        <v>12.887688997612802</v>
      </c>
      <c r="H122" s="8">
        <f t="shared" si="3"/>
        <v>1288.7688997612802</v>
      </c>
      <c r="I122" s="9" t="s">
        <v>199</v>
      </c>
      <c r="J122" s="9" t="s">
        <v>11</v>
      </c>
      <c r="K122" s="1" t="s">
        <v>12</v>
      </c>
    </row>
    <row r="123" spans="1:11" ht="15">
      <c r="A123" s="6">
        <v>118</v>
      </c>
      <c r="B123" s="25" t="s">
        <v>143</v>
      </c>
      <c r="C123" s="7" t="s">
        <v>195</v>
      </c>
      <c r="D123" s="6" t="s">
        <v>198</v>
      </c>
      <c r="E123" s="26">
        <v>20</v>
      </c>
      <c r="F123" s="31">
        <v>11.041369513548387</v>
      </c>
      <c r="G123" s="8">
        <f t="shared" si="2"/>
        <v>13.028816025987096</v>
      </c>
      <c r="H123" s="8">
        <f t="shared" si="3"/>
        <v>260.5763205197419</v>
      </c>
      <c r="I123" s="9" t="s">
        <v>200</v>
      </c>
      <c r="J123" s="9" t="s">
        <v>11</v>
      </c>
      <c r="K123" s="1" t="s">
        <v>12</v>
      </c>
    </row>
    <row r="124" spans="1:11" ht="15">
      <c r="A124" s="6">
        <v>119</v>
      </c>
      <c r="B124" s="25" t="s">
        <v>144</v>
      </c>
      <c r="C124" s="7" t="s">
        <v>195</v>
      </c>
      <c r="D124" s="6" t="s">
        <v>198</v>
      </c>
      <c r="E124" s="26">
        <v>20</v>
      </c>
      <c r="F124" s="31">
        <v>6.6549527855999999</v>
      </c>
      <c r="G124" s="8">
        <f t="shared" si="2"/>
        <v>7.8528442870079997</v>
      </c>
      <c r="H124" s="8">
        <f t="shared" si="3"/>
        <v>157.05688574016</v>
      </c>
      <c r="I124" s="9" t="s">
        <v>199</v>
      </c>
      <c r="J124" s="9" t="s">
        <v>11</v>
      </c>
      <c r="K124" s="1" t="s">
        <v>12</v>
      </c>
    </row>
    <row r="125" spans="1:11" ht="15">
      <c r="A125" s="6">
        <v>120</v>
      </c>
      <c r="B125" s="25" t="s">
        <v>145</v>
      </c>
      <c r="C125" s="7" t="s">
        <v>195</v>
      </c>
      <c r="D125" s="6" t="s">
        <v>198</v>
      </c>
      <c r="E125" s="26">
        <v>100</v>
      </c>
      <c r="F125" s="31">
        <v>6.0258043238400001</v>
      </c>
      <c r="G125" s="8">
        <f t="shared" si="2"/>
        <v>7.1104491021311995</v>
      </c>
      <c r="H125" s="8">
        <f t="shared" si="3"/>
        <v>711.04491021311992</v>
      </c>
      <c r="I125" s="9" t="s">
        <v>199</v>
      </c>
      <c r="J125" s="9" t="s">
        <v>11</v>
      </c>
      <c r="K125" s="1" t="s">
        <v>12</v>
      </c>
    </row>
    <row r="126" spans="1:11" ht="15">
      <c r="A126" s="6">
        <v>121</v>
      </c>
      <c r="B126" s="25" t="s">
        <v>146</v>
      </c>
      <c r="C126" s="7" t="s">
        <v>195</v>
      </c>
      <c r="D126" s="6" t="s">
        <v>198</v>
      </c>
      <c r="E126" s="26">
        <v>100</v>
      </c>
      <c r="F126" s="31">
        <v>8.1930704083200006</v>
      </c>
      <c r="G126" s="8">
        <f t="shared" si="2"/>
        <v>9.6678230818176001</v>
      </c>
      <c r="H126" s="8">
        <f t="shared" si="3"/>
        <v>966.78230818175996</v>
      </c>
      <c r="I126" s="9" t="s">
        <v>199</v>
      </c>
      <c r="J126" s="9" t="s">
        <v>11</v>
      </c>
      <c r="K126" s="1" t="s">
        <v>12</v>
      </c>
    </row>
    <row r="127" spans="1:11" ht="15">
      <c r="A127" s="6">
        <v>122</v>
      </c>
      <c r="B127" s="25" t="s">
        <v>147</v>
      </c>
      <c r="C127" s="7" t="s">
        <v>195</v>
      </c>
      <c r="D127" s="6" t="s">
        <v>198</v>
      </c>
      <c r="E127" s="26">
        <v>200</v>
      </c>
      <c r="F127" s="31">
        <v>8.1930704083200006</v>
      </c>
      <c r="G127" s="8">
        <f t="shared" si="2"/>
        <v>9.6678230818176001</v>
      </c>
      <c r="H127" s="8">
        <f t="shared" si="3"/>
        <v>1933.5646163635199</v>
      </c>
      <c r="I127" s="9" t="s">
        <v>199</v>
      </c>
      <c r="J127" s="9" t="s">
        <v>11</v>
      </c>
      <c r="K127" s="1" t="s">
        <v>12</v>
      </c>
    </row>
    <row r="128" spans="1:11" ht="15">
      <c r="A128" s="6">
        <v>123</v>
      </c>
      <c r="B128" s="25" t="s">
        <v>148</v>
      </c>
      <c r="C128" s="7" t="s">
        <v>195</v>
      </c>
      <c r="D128" s="6" t="s">
        <v>198</v>
      </c>
      <c r="E128" s="26">
        <v>200</v>
      </c>
      <c r="F128" s="31">
        <v>8.5913916883199981</v>
      </c>
      <c r="G128" s="8">
        <f t="shared" si="2"/>
        <v>10.137842192217597</v>
      </c>
      <c r="H128" s="8">
        <f t="shared" si="3"/>
        <v>2027.5684384435194</v>
      </c>
      <c r="I128" s="9" t="s">
        <v>199</v>
      </c>
      <c r="J128" s="9" t="s">
        <v>11</v>
      </c>
      <c r="K128" s="1" t="s">
        <v>12</v>
      </c>
    </row>
    <row r="129" spans="1:11" ht="15">
      <c r="A129" s="6">
        <v>124</v>
      </c>
      <c r="B129" s="25" t="s">
        <v>149</v>
      </c>
      <c r="C129" s="7" t="s">
        <v>195</v>
      </c>
      <c r="D129" s="6" t="s">
        <v>198</v>
      </c>
      <c r="E129" s="26">
        <v>10</v>
      </c>
      <c r="F129" s="31">
        <v>31.241931275520002</v>
      </c>
      <c r="G129" s="8">
        <f t="shared" si="2"/>
        <v>36.865478905113598</v>
      </c>
      <c r="H129" s="8">
        <f t="shared" si="3"/>
        <v>368.65478905113599</v>
      </c>
      <c r="I129" s="9" t="s">
        <v>199</v>
      </c>
      <c r="J129" s="9" t="s">
        <v>11</v>
      </c>
      <c r="K129" s="1" t="s">
        <v>12</v>
      </c>
    </row>
    <row r="130" spans="1:11" ht="15">
      <c r="A130" s="6">
        <v>125</v>
      </c>
      <c r="B130" s="25" t="s">
        <v>150</v>
      </c>
      <c r="C130" s="7" t="s">
        <v>195</v>
      </c>
      <c r="D130" s="6" t="s">
        <v>198</v>
      </c>
      <c r="E130" s="26">
        <v>10</v>
      </c>
      <c r="F130" s="31">
        <v>48.205837108799997</v>
      </c>
      <c r="G130" s="8">
        <f t="shared" si="2"/>
        <v>56.882887788383997</v>
      </c>
      <c r="H130" s="8">
        <f t="shared" si="3"/>
        <v>568.82887788383994</v>
      </c>
      <c r="I130" s="9" t="s">
        <v>199</v>
      </c>
      <c r="J130" s="9" t="s">
        <v>11</v>
      </c>
      <c r="K130" s="1" t="s">
        <v>12</v>
      </c>
    </row>
    <row r="131" spans="1:11" ht="15">
      <c r="A131" s="6">
        <v>126</v>
      </c>
      <c r="B131" s="25" t="s">
        <v>151</v>
      </c>
      <c r="C131" s="7" t="s">
        <v>195</v>
      </c>
      <c r="D131" s="6" t="s">
        <v>198</v>
      </c>
      <c r="E131" s="26">
        <v>5</v>
      </c>
      <c r="F131" s="31">
        <v>60.418765874880002</v>
      </c>
      <c r="G131" s="8">
        <f t="shared" si="2"/>
        <v>71.294143732358393</v>
      </c>
      <c r="H131" s="8">
        <f t="shared" si="3"/>
        <v>356.47071866179198</v>
      </c>
      <c r="I131" s="9" t="s">
        <v>199</v>
      </c>
      <c r="J131" s="9" t="s">
        <v>11</v>
      </c>
      <c r="K131" s="1" t="s">
        <v>12</v>
      </c>
    </row>
    <row r="132" spans="1:11" ht="15">
      <c r="A132" s="6">
        <v>127</v>
      </c>
      <c r="B132" s="25" t="s">
        <v>152</v>
      </c>
      <c r="C132" s="7" t="s">
        <v>195</v>
      </c>
      <c r="D132" s="6" t="s">
        <v>198</v>
      </c>
      <c r="E132" s="28">
        <v>5</v>
      </c>
      <c r="F132" s="31">
        <v>84.50226626688</v>
      </c>
      <c r="G132" s="8">
        <f t="shared" si="2"/>
        <v>99.712674194918392</v>
      </c>
      <c r="H132" s="8">
        <f t="shared" si="3"/>
        <v>498.56337097459198</v>
      </c>
      <c r="I132" s="9" t="s">
        <v>199</v>
      </c>
      <c r="J132" s="9" t="s">
        <v>11</v>
      </c>
      <c r="K132" s="1" t="s">
        <v>12</v>
      </c>
    </row>
    <row r="133" spans="1:11" ht="15">
      <c r="A133" s="6">
        <v>128</v>
      </c>
      <c r="B133" s="25" t="s">
        <v>153</v>
      </c>
      <c r="C133" s="7" t="s">
        <v>195</v>
      </c>
      <c r="D133" s="6" t="s">
        <v>198</v>
      </c>
      <c r="E133" s="26">
        <v>5</v>
      </c>
      <c r="F133" s="31">
        <v>53.53657079904</v>
      </c>
      <c r="G133" s="8">
        <f t="shared" si="2"/>
        <v>63.173153542867198</v>
      </c>
      <c r="H133" s="8">
        <f t="shared" si="3"/>
        <v>315.86576771433602</v>
      </c>
      <c r="I133" s="9" t="s">
        <v>199</v>
      </c>
      <c r="J133" s="9" t="s">
        <v>11</v>
      </c>
      <c r="K133" s="1" t="s">
        <v>12</v>
      </c>
    </row>
    <row r="134" spans="1:11" ht="15">
      <c r="A134" s="6">
        <v>129</v>
      </c>
      <c r="B134" s="25" t="s">
        <v>154</v>
      </c>
      <c r="C134" s="7" t="s">
        <v>195</v>
      </c>
      <c r="D134" s="6" t="s">
        <v>198</v>
      </c>
      <c r="E134" s="26">
        <v>10</v>
      </c>
      <c r="F134" s="31">
        <v>18.655576309440001</v>
      </c>
      <c r="G134" s="8">
        <f t="shared" si="2"/>
        <v>22.0135800451392</v>
      </c>
      <c r="H134" s="8">
        <f t="shared" si="3"/>
        <v>220.13580045139202</v>
      </c>
      <c r="I134" s="9" t="s">
        <v>199</v>
      </c>
      <c r="J134" s="9" t="s">
        <v>11</v>
      </c>
      <c r="K134" s="1" t="s">
        <v>12</v>
      </c>
    </row>
    <row r="135" spans="1:11" ht="15">
      <c r="A135" s="6">
        <v>130</v>
      </c>
      <c r="B135" s="25" t="s">
        <v>155</v>
      </c>
      <c r="C135" s="7" t="s">
        <v>195</v>
      </c>
      <c r="D135" s="6" t="s">
        <v>198</v>
      </c>
      <c r="E135" s="26">
        <v>20</v>
      </c>
      <c r="F135" s="31">
        <v>38.496556748160003</v>
      </c>
      <c r="G135" s="8">
        <f t="shared" ref="G135:G174" si="4">F135*1.18</f>
        <v>45.4259369628288</v>
      </c>
      <c r="H135" s="8">
        <f t="shared" ref="H135:H174" si="5">G135*E135</f>
        <v>908.51873925657605</v>
      </c>
      <c r="I135" s="9" t="s">
        <v>199</v>
      </c>
      <c r="J135" s="9" t="s">
        <v>11</v>
      </c>
      <c r="K135" s="1" t="s">
        <v>12</v>
      </c>
    </row>
    <row r="136" spans="1:11" ht="15">
      <c r="A136" s="6">
        <v>131</v>
      </c>
      <c r="B136" s="25" t="s">
        <v>156</v>
      </c>
      <c r="C136" s="7" t="s">
        <v>195</v>
      </c>
      <c r="D136" s="6" t="s">
        <v>198</v>
      </c>
      <c r="E136" s="26">
        <v>10</v>
      </c>
      <c r="F136" s="31">
        <v>52.146429531839999</v>
      </c>
      <c r="G136" s="8">
        <f t="shared" si="4"/>
        <v>61.532786847571195</v>
      </c>
      <c r="H136" s="8">
        <f t="shared" si="5"/>
        <v>615.32786847571197</v>
      </c>
      <c r="I136" s="9" t="s">
        <v>199</v>
      </c>
      <c r="J136" s="9" t="s">
        <v>11</v>
      </c>
      <c r="K136" s="1" t="s">
        <v>12</v>
      </c>
    </row>
    <row r="137" spans="1:11" ht="15">
      <c r="A137" s="6">
        <v>132</v>
      </c>
      <c r="B137" s="25" t="s">
        <v>157</v>
      </c>
      <c r="C137" s="7" t="s">
        <v>195</v>
      </c>
      <c r="D137" s="6" t="s">
        <v>198</v>
      </c>
      <c r="E137" s="26">
        <v>10</v>
      </c>
      <c r="F137" s="31">
        <v>108.66343930847999</v>
      </c>
      <c r="G137" s="8">
        <f t="shared" si="4"/>
        <v>128.22285838400637</v>
      </c>
      <c r="H137" s="8">
        <f t="shared" si="5"/>
        <v>1282.2285838400637</v>
      </c>
      <c r="I137" s="9" t="s">
        <v>199</v>
      </c>
      <c r="J137" s="9" t="s">
        <v>11</v>
      </c>
      <c r="K137" s="1" t="s">
        <v>12</v>
      </c>
    </row>
    <row r="138" spans="1:11" ht="15">
      <c r="A138" s="6">
        <v>133</v>
      </c>
      <c r="B138" s="25" t="s">
        <v>158</v>
      </c>
      <c r="C138" s="7" t="s">
        <v>195</v>
      </c>
      <c r="D138" s="6" t="s">
        <v>198</v>
      </c>
      <c r="E138" s="26">
        <v>15</v>
      </c>
      <c r="F138" s="31">
        <v>124.99759919808</v>
      </c>
      <c r="G138" s="8">
        <f t="shared" si="4"/>
        <v>147.49716705373439</v>
      </c>
      <c r="H138" s="8">
        <f t="shared" si="5"/>
        <v>2212.4575058060159</v>
      </c>
      <c r="I138" s="9" t="s">
        <v>199</v>
      </c>
      <c r="J138" s="9" t="s">
        <v>11</v>
      </c>
      <c r="K138" s="1" t="s">
        <v>12</v>
      </c>
    </row>
    <row r="139" spans="1:11" ht="15">
      <c r="A139" s="6">
        <v>134</v>
      </c>
      <c r="B139" s="25" t="s">
        <v>159</v>
      </c>
      <c r="C139" s="7" t="s">
        <v>195</v>
      </c>
      <c r="D139" s="6" t="s">
        <v>198</v>
      </c>
      <c r="E139" s="26">
        <v>10</v>
      </c>
      <c r="F139" s="31">
        <v>175.88334187871999</v>
      </c>
      <c r="G139" s="8">
        <f t="shared" si="4"/>
        <v>207.54234341688957</v>
      </c>
      <c r="H139" s="8">
        <f t="shared" si="5"/>
        <v>2075.4234341688957</v>
      </c>
      <c r="I139" s="9" t="s">
        <v>199</v>
      </c>
      <c r="J139" s="9" t="s">
        <v>11</v>
      </c>
      <c r="K139" s="1" t="s">
        <v>12</v>
      </c>
    </row>
    <row r="140" spans="1:11" ht="15">
      <c r="A140" s="6">
        <v>135</v>
      </c>
      <c r="B140" s="25" t="s">
        <v>160</v>
      </c>
      <c r="C140" s="7" t="s">
        <v>195</v>
      </c>
      <c r="D140" s="6" t="s">
        <v>198</v>
      </c>
      <c r="E140" s="26">
        <v>5</v>
      </c>
      <c r="F140" s="31">
        <v>15.591290702400002</v>
      </c>
      <c r="G140" s="8">
        <f t="shared" si="4"/>
        <v>18.397723028832001</v>
      </c>
      <c r="H140" s="8">
        <f t="shared" si="5"/>
        <v>91.988615144160008</v>
      </c>
      <c r="I140" s="9" t="s">
        <v>199</v>
      </c>
      <c r="J140" s="9" t="s">
        <v>11</v>
      </c>
      <c r="K140" s="1" t="s">
        <v>12</v>
      </c>
    </row>
    <row r="141" spans="1:11" ht="15">
      <c r="A141" s="6">
        <v>136</v>
      </c>
      <c r="B141" s="25" t="s">
        <v>161</v>
      </c>
      <c r="C141" s="7" t="s">
        <v>195</v>
      </c>
      <c r="D141" s="6" t="s">
        <v>198</v>
      </c>
      <c r="E141" s="26">
        <v>15</v>
      </c>
      <c r="F141" s="31">
        <v>181.37121331392001</v>
      </c>
      <c r="G141" s="8">
        <f t="shared" si="4"/>
        <v>214.01803171042559</v>
      </c>
      <c r="H141" s="8">
        <f t="shared" si="5"/>
        <v>3210.270475656384</v>
      </c>
      <c r="I141" s="9" t="s">
        <v>199</v>
      </c>
      <c r="J141" s="9" t="s">
        <v>11</v>
      </c>
      <c r="K141" s="1" t="s">
        <v>12</v>
      </c>
    </row>
    <row r="142" spans="1:11" ht="15">
      <c r="A142" s="6">
        <v>137</v>
      </c>
      <c r="B142" s="25" t="s">
        <v>162</v>
      </c>
      <c r="C142" s="7" t="s">
        <v>195</v>
      </c>
      <c r="D142" s="6" t="s">
        <v>198</v>
      </c>
      <c r="E142" s="26">
        <v>10</v>
      </c>
      <c r="F142" s="31">
        <v>15.591290702400002</v>
      </c>
      <c r="G142" s="8">
        <f t="shared" si="4"/>
        <v>18.397723028832001</v>
      </c>
      <c r="H142" s="8">
        <f t="shared" si="5"/>
        <v>183.97723028832002</v>
      </c>
      <c r="I142" s="9" t="s">
        <v>199</v>
      </c>
      <c r="J142" s="9" t="s">
        <v>11</v>
      </c>
      <c r="K142" s="1" t="s">
        <v>12</v>
      </c>
    </row>
    <row r="143" spans="1:11" ht="15">
      <c r="A143" s="6">
        <v>138</v>
      </c>
      <c r="B143" s="25" t="s">
        <v>163</v>
      </c>
      <c r="C143" s="7" t="s">
        <v>195</v>
      </c>
      <c r="D143" s="6" t="s">
        <v>198</v>
      </c>
      <c r="E143" s="26">
        <v>10</v>
      </c>
      <c r="F143" s="31">
        <v>15.591290702400002</v>
      </c>
      <c r="G143" s="8">
        <f t="shared" si="4"/>
        <v>18.397723028832001</v>
      </c>
      <c r="H143" s="8">
        <f t="shared" si="5"/>
        <v>183.97723028832002</v>
      </c>
      <c r="I143" s="9" t="s">
        <v>199</v>
      </c>
      <c r="J143" s="9" t="s">
        <v>11</v>
      </c>
      <c r="K143" s="1" t="s">
        <v>12</v>
      </c>
    </row>
    <row r="144" spans="1:11" ht="15">
      <c r="A144" s="6">
        <v>139</v>
      </c>
      <c r="B144" s="25" t="s">
        <v>164</v>
      </c>
      <c r="C144" s="7" t="s">
        <v>195</v>
      </c>
      <c r="D144" s="6" t="s">
        <v>198</v>
      </c>
      <c r="E144" s="26">
        <v>20</v>
      </c>
      <c r="F144" s="31">
        <v>15.591290702400002</v>
      </c>
      <c r="G144" s="8">
        <f t="shared" si="4"/>
        <v>18.397723028832001</v>
      </c>
      <c r="H144" s="8">
        <f t="shared" si="5"/>
        <v>367.95446057664003</v>
      </c>
      <c r="I144" s="9" t="s">
        <v>199</v>
      </c>
      <c r="J144" s="9" t="s">
        <v>11</v>
      </c>
      <c r="K144" s="1" t="s">
        <v>12</v>
      </c>
    </row>
    <row r="145" spans="1:11" ht="15">
      <c r="A145" s="6">
        <v>140</v>
      </c>
      <c r="B145" s="25" t="s">
        <v>165</v>
      </c>
      <c r="C145" s="7" t="s">
        <v>195</v>
      </c>
      <c r="D145" s="6" t="s">
        <v>198</v>
      </c>
      <c r="E145" s="26">
        <v>10</v>
      </c>
      <c r="F145" s="31">
        <v>23.502747965759998</v>
      </c>
      <c r="G145" s="8">
        <f t="shared" si="4"/>
        <v>27.733242599596796</v>
      </c>
      <c r="H145" s="8">
        <f t="shared" si="5"/>
        <v>277.33242599596798</v>
      </c>
      <c r="I145" s="9" t="s">
        <v>199</v>
      </c>
      <c r="J145" s="9" t="s">
        <v>11</v>
      </c>
      <c r="K145" s="1" t="s">
        <v>12</v>
      </c>
    </row>
    <row r="146" spans="1:11" ht="15">
      <c r="A146" s="6">
        <v>141</v>
      </c>
      <c r="B146" s="25" t="s">
        <v>166</v>
      </c>
      <c r="C146" s="7" t="s">
        <v>195</v>
      </c>
      <c r="D146" s="6" t="s">
        <v>198</v>
      </c>
      <c r="E146" s="29">
        <v>5</v>
      </c>
      <c r="F146" s="31">
        <v>175.20221248992004</v>
      </c>
      <c r="G146" s="8">
        <f t="shared" si="4"/>
        <v>206.73861073810565</v>
      </c>
      <c r="H146" s="8">
        <f t="shared" si="5"/>
        <v>1033.6930536905284</v>
      </c>
      <c r="I146" s="9" t="s">
        <v>199</v>
      </c>
      <c r="J146" s="9" t="s">
        <v>11</v>
      </c>
      <c r="K146" s="1" t="s">
        <v>12</v>
      </c>
    </row>
    <row r="147" spans="1:11" ht="15">
      <c r="A147" s="6">
        <v>142</v>
      </c>
      <c r="B147" s="25" t="s">
        <v>167</v>
      </c>
      <c r="C147" s="7" t="s">
        <v>195</v>
      </c>
      <c r="D147" s="6" t="s">
        <v>198</v>
      </c>
      <c r="E147" s="26">
        <v>4</v>
      </c>
      <c r="F147" s="31">
        <v>261.05837278751994</v>
      </c>
      <c r="G147" s="8">
        <f t="shared" si="4"/>
        <v>308.04887988927351</v>
      </c>
      <c r="H147" s="8">
        <f t="shared" si="5"/>
        <v>1232.195519557094</v>
      </c>
      <c r="I147" s="9" t="s">
        <v>199</v>
      </c>
      <c r="J147" s="9" t="s">
        <v>11</v>
      </c>
      <c r="K147" s="1" t="s">
        <v>12</v>
      </c>
    </row>
    <row r="148" spans="1:11" ht="15">
      <c r="A148" s="6">
        <v>143</v>
      </c>
      <c r="B148" s="25" t="s">
        <v>168</v>
      </c>
      <c r="C148" s="7" t="s">
        <v>195</v>
      </c>
      <c r="D148" s="6" t="s">
        <v>198</v>
      </c>
      <c r="E148" s="26">
        <v>20</v>
      </c>
      <c r="F148" s="31">
        <v>18.655576309440001</v>
      </c>
      <c r="G148" s="8">
        <f t="shared" si="4"/>
        <v>22.0135800451392</v>
      </c>
      <c r="H148" s="8">
        <f t="shared" si="5"/>
        <v>440.27160090278403</v>
      </c>
      <c r="I148" s="9" t="s">
        <v>199</v>
      </c>
      <c r="J148" s="9" t="s">
        <v>11</v>
      </c>
      <c r="K148" s="1" t="s">
        <v>12</v>
      </c>
    </row>
    <row r="149" spans="1:11" ht="15">
      <c r="A149" s="6">
        <v>144</v>
      </c>
      <c r="B149" s="25" t="s">
        <v>169</v>
      </c>
      <c r="C149" s="7" t="s">
        <v>195</v>
      </c>
      <c r="D149" s="6" t="s">
        <v>198</v>
      </c>
      <c r="E149" s="26">
        <v>10</v>
      </c>
      <c r="F149" s="31">
        <v>18.792001347839999</v>
      </c>
      <c r="G149" s="8">
        <f t="shared" si="4"/>
        <v>22.174561590451198</v>
      </c>
      <c r="H149" s="8">
        <f t="shared" si="5"/>
        <v>221.74561590451196</v>
      </c>
      <c r="I149" s="9" t="s">
        <v>199</v>
      </c>
      <c r="J149" s="9" t="s">
        <v>11</v>
      </c>
      <c r="K149" s="1" t="s">
        <v>12</v>
      </c>
    </row>
    <row r="150" spans="1:11" ht="15">
      <c r="A150" s="6">
        <v>145</v>
      </c>
      <c r="B150" s="25" t="s">
        <v>170</v>
      </c>
      <c r="C150" s="7" t="s">
        <v>195</v>
      </c>
      <c r="D150" s="6" t="s">
        <v>198</v>
      </c>
      <c r="E150" s="26">
        <v>5</v>
      </c>
      <c r="F150" s="31">
        <v>18.655576309440001</v>
      </c>
      <c r="G150" s="8">
        <f t="shared" si="4"/>
        <v>22.0135800451392</v>
      </c>
      <c r="H150" s="8">
        <f t="shared" si="5"/>
        <v>110.06790022569601</v>
      </c>
      <c r="I150" s="9" t="s">
        <v>199</v>
      </c>
      <c r="J150" s="9" t="s">
        <v>11</v>
      </c>
      <c r="K150" s="1" t="s">
        <v>12</v>
      </c>
    </row>
    <row r="151" spans="1:11" ht="15">
      <c r="A151" s="6">
        <v>146</v>
      </c>
      <c r="B151" s="25" t="s">
        <v>171</v>
      </c>
      <c r="C151" s="7" t="s">
        <v>195</v>
      </c>
      <c r="D151" s="6" t="s">
        <v>198</v>
      </c>
      <c r="E151" s="26">
        <v>10</v>
      </c>
      <c r="F151" s="31">
        <v>18.655576309440001</v>
      </c>
      <c r="G151" s="8">
        <f t="shared" si="4"/>
        <v>22.0135800451392</v>
      </c>
      <c r="H151" s="8">
        <f t="shared" si="5"/>
        <v>220.13580045139202</v>
      </c>
      <c r="I151" s="9" t="s">
        <v>199</v>
      </c>
      <c r="J151" s="9" t="s">
        <v>11</v>
      </c>
      <c r="K151" s="1" t="s">
        <v>12</v>
      </c>
    </row>
    <row r="152" spans="1:11" ht="15">
      <c r="A152" s="6">
        <v>147</v>
      </c>
      <c r="B152" s="25" t="s">
        <v>172</v>
      </c>
      <c r="C152" s="7" t="s">
        <v>195</v>
      </c>
      <c r="D152" s="6" t="s">
        <v>198</v>
      </c>
      <c r="E152" s="26">
        <v>4</v>
      </c>
      <c r="F152" s="31">
        <v>93.07533517632001</v>
      </c>
      <c r="G152" s="8">
        <f t="shared" si="4"/>
        <v>109.82889550805761</v>
      </c>
      <c r="H152" s="8">
        <f t="shared" si="5"/>
        <v>439.31558203223045</v>
      </c>
      <c r="I152" s="9" t="s">
        <v>199</v>
      </c>
      <c r="J152" s="9" t="s">
        <v>11</v>
      </c>
      <c r="K152" s="1" t="s">
        <v>12</v>
      </c>
    </row>
    <row r="153" spans="1:11" ht="15">
      <c r="A153" s="6">
        <v>148</v>
      </c>
      <c r="B153" s="25" t="s">
        <v>173</v>
      </c>
      <c r="C153" s="7" t="s">
        <v>197</v>
      </c>
      <c r="D153" s="6" t="s">
        <v>198</v>
      </c>
      <c r="E153" s="26">
        <v>1</v>
      </c>
      <c r="F153" s="31">
        <v>287.44098360768004</v>
      </c>
      <c r="G153" s="8">
        <f t="shared" si="4"/>
        <v>339.18036065706241</v>
      </c>
      <c r="H153" s="8">
        <f t="shared" si="5"/>
        <v>339.18036065706241</v>
      </c>
      <c r="I153" s="9" t="s">
        <v>199</v>
      </c>
      <c r="J153" s="9" t="s">
        <v>11</v>
      </c>
      <c r="K153" s="1" t="s">
        <v>12</v>
      </c>
    </row>
    <row r="154" spans="1:11" ht="15">
      <c r="A154" s="6">
        <v>149</v>
      </c>
      <c r="B154" s="25" t="s">
        <v>174</v>
      </c>
      <c r="C154" s="7" t="s">
        <v>196</v>
      </c>
      <c r="D154" s="6" t="s">
        <v>198</v>
      </c>
      <c r="E154" s="26">
        <v>5</v>
      </c>
      <c r="F154" s="31">
        <v>291.81400000000002</v>
      </c>
      <c r="G154" s="8">
        <f t="shared" si="4"/>
        <v>344.34052000000003</v>
      </c>
      <c r="H154" s="8">
        <f t="shared" si="5"/>
        <v>1721.7026000000001</v>
      </c>
      <c r="I154" s="9" t="s">
        <v>199</v>
      </c>
      <c r="J154" s="9" t="s">
        <v>11</v>
      </c>
      <c r="K154" s="1" t="s">
        <v>12</v>
      </c>
    </row>
    <row r="155" spans="1:11" ht="15">
      <c r="A155" s="6">
        <v>150</v>
      </c>
      <c r="B155" s="25" t="s">
        <v>175</v>
      </c>
      <c r="C155" s="7" t="s">
        <v>195</v>
      </c>
      <c r="D155" s="6" t="s">
        <v>198</v>
      </c>
      <c r="E155" s="26">
        <v>10</v>
      </c>
      <c r="F155" s="31">
        <v>40.089045225600003</v>
      </c>
      <c r="G155" s="8">
        <f t="shared" si="4"/>
        <v>47.305073366207999</v>
      </c>
      <c r="H155" s="8">
        <f t="shared" si="5"/>
        <v>473.05073366208001</v>
      </c>
      <c r="I155" s="9" t="s">
        <v>199</v>
      </c>
      <c r="J155" s="9" t="s">
        <v>11</v>
      </c>
      <c r="K155" s="1" t="s">
        <v>12</v>
      </c>
    </row>
    <row r="156" spans="1:11" ht="15">
      <c r="A156" s="6">
        <v>151</v>
      </c>
      <c r="B156" s="25" t="s">
        <v>176</v>
      </c>
      <c r="C156" s="7" t="s">
        <v>195</v>
      </c>
      <c r="D156" s="6" t="s">
        <v>198</v>
      </c>
      <c r="E156" s="26">
        <v>10</v>
      </c>
      <c r="F156" s="31">
        <v>57.85138606464001</v>
      </c>
      <c r="G156" s="8">
        <f t="shared" si="4"/>
        <v>68.264635556275209</v>
      </c>
      <c r="H156" s="8">
        <f t="shared" si="5"/>
        <v>682.64635556275209</v>
      </c>
      <c r="I156" s="9" t="s">
        <v>199</v>
      </c>
      <c r="J156" s="9" t="s">
        <v>11</v>
      </c>
      <c r="K156" s="1" t="s">
        <v>12</v>
      </c>
    </row>
    <row r="157" spans="1:11" ht="15">
      <c r="A157" s="6">
        <v>152</v>
      </c>
      <c r="B157" s="25" t="s">
        <v>177</v>
      </c>
      <c r="C157" s="7" t="s">
        <v>195</v>
      </c>
      <c r="D157" s="6" t="s">
        <v>198</v>
      </c>
      <c r="E157" s="26">
        <v>10</v>
      </c>
      <c r="F157" s="31">
        <v>82.473416827199998</v>
      </c>
      <c r="G157" s="8">
        <f t="shared" si="4"/>
        <v>97.31863185609599</v>
      </c>
      <c r="H157" s="8">
        <f t="shared" si="5"/>
        <v>973.18631856095988</v>
      </c>
      <c r="I157" s="9" t="s">
        <v>199</v>
      </c>
      <c r="J157" s="9" t="s">
        <v>11</v>
      </c>
      <c r="K157" s="1" t="s">
        <v>12</v>
      </c>
    </row>
    <row r="158" spans="1:11" ht="15">
      <c r="A158" s="6">
        <v>153</v>
      </c>
      <c r="B158" s="25" t="s">
        <v>178</v>
      </c>
      <c r="C158" s="7" t="s">
        <v>195</v>
      </c>
      <c r="D158" s="6" t="s">
        <v>198</v>
      </c>
      <c r="E158" s="26">
        <v>10</v>
      </c>
      <c r="F158" s="31">
        <v>120.412522944</v>
      </c>
      <c r="G158" s="8">
        <f t="shared" si="4"/>
        <v>142.08677707391999</v>
      </c>
      <c r="H158" s="8">
        <f t="shared" si="5"/>
        <v>1420.8677707391998</v>
      </c>
      <c r="I158" s="9" t="s">
        <v>199</v>
      </c>
      <c r="J158" s="9" t="s">
        <v>11</v>
      </c>
      <c r="K158" s="1" t="s">
        <v>12</v>
      </c>
    </row>
    <row r="159" spans="1:11" ht="15">
      <c r="A159" s="6">
        <v>154</v>
      </c>
      <c r="B159" s="25" t="s">
        <v>179</v>
      </c>
      <c r="C159" s="7" t="s">
        <v>195</v>
      </c>
      <c r="D159" s="6" t="s">
        <v>198</v>
      </c>
      <c r="E159" s="26">
        <v>5</v>
      </c>
      <c r="F159" s="31">
        <v>175.20221248992004</v>
      </c>
      <c r="G159" s="8">
        <f t="shared" si="4"/>
        <v>206.73861073810565</v>
      </c>
      <c r="H159" s="8">
        <f t="shared" si="5"/>
        <v>1033.6930536905284</v>
      </c>
      <c r="I159" s="9" t="s">
        <v>199</v>
      </c>
      <c r="J159" s="9" t="s">
        <v>11</v>
      </c>
      <c r="K159" s="1" t="s">
        <v>12</v>
      </c>
    </row>
    <row r="160" spans="1:11" ht="15">
      <c r="A160" s="6">
        <v>155</v>
      </c>
      <c r="B160" s="25" t="s">
        <v>180</v>
      </c>
      <c r="C160" s="7" t="s">
        <v>195</v>
      </c>
      <c r="D160" s="6" t="s">
        <v>198</v>
      </c>
      <c r="E160" s="26">
        <v>10</v>
      </c>
      <c r="F160" s="31">
        <v>18.792001347839999</v>
      </c>
      <c r="G160" s="8">
        <f t="shared" si="4"/>
        <v>22.174561590451198</v>
      </c>
      <c r="H160" s="8">
        <f t="shared" si="5"/>
        <v>221.74561590451196</v>
      </c>
      <c r="I160" s="9" t="s">
        <v>199</v>
      </c>
      <c r="J160" s="9" t="s">
        <v>11</v>
      </c>
      <c r="K160" s="1" t="s">
        <v>12</v>
      </c>
    </row>
    <row r="161" spans="1:11" ht="15">
      <c r="A161" s="6">
        <v>156</v>
      </c>
      <c r="B161" s="25" t="s">
        <v>181</v>
      </c>
      <c r="C161" s="7" t="s">
        <v>195</v>
      </c>
      <c r="D161" s="6" t="s">
        <v>198</v>
      </c>
      <c r="E161" s="26">
        <v>10</v>
      </c>
      <c r="F161" s="31">
        <v>184.44485947104002</v>
      </c>
      <c r="G161" s="8">
        <f t="shared" si="4"/>
        <v>217.64493417582722</v>
      </c>
      <c r="H161" s="8">
        <f t="shared" si="5"/>
        <v>2176.4493417582721</v>
      </c>
      <c r="I161" s="9" t="s">
        <v>199</v>
      </c>
      <c r="J161" s="9" t="s">
        <v>11</v>
      </c>
      <c r="K161" s="1" t="s">
        <v>12</v>
      </c>
    </row>
    <row r="162" spans="1:11" ht="15">
      <c r="A162" s="6">
        <v>157</v>
      </c>
      <c r="B162" s="25" t="s">
        <v>182</v>
      </c>
      <c r="C162" s="7" t="s">
        <v>195</v>
      </c>
      <c r="D162" s="6" t="s">
        <v>198</v>
      </c>
      <c r="E162" s="30">
        <v>15</v>
      </c>
      <c r="F162" s="31">
        <v>17.971459511039999</v>
      </c>
      <c r="G162" s="8">
        <f t="shared" si="4"/>
        <v>21.206322223027197</v>
      </c>
      <c r="H162" s="8">
        <f t="shared" si="5"/>
        <v>318.09483334540795</v>
      </c>
      <c r="I162" s="9" t="s">
        <v>199</v>
      </c>
      <c r="J162" s="9" t="s">
        <v>11</v>
      </c>
      <c r="K162" s="1" t="s">
        <v>12</v>
      </c>
    </row>
    <row r="163" spans="1:11" ht="15">
      <c r="A163" s="6">
        <v>158</v>
      </c>
      <c r="B163" s="25" t="s">
        <v>183</v>
      </c>
      <c r="C163" s="7" t="s">
        <v>195</v>
      </c>
      <c r="D163" s="6" t="s">
        <v>198</v>
      </c>
      <c r="E163" s="26">
        <v>10</v>
      </c>
      <c r="F163" s="31">
        <v>18.792001347839999</v>
      </c>
      <c r="G163" s="8">
        <f t="shared" si="4"/>
        <v>22.174561590451198</v>
      </c>
      <c r="H163" s="8">
        <f t="shared" si="5"/>
        <v>221.74561590451196</v>
      </c>
      <c r="I163" s="9" t="s">
        <v>199</v>
      </c>
      <c r="J163" s="9" t="s">
        <v>11</v>
      </c>
      <c r="K163" s="1" t="s">
        <v>12</v>
      </c>
    </row>
    <row r="164" spans="1:11" ht="15">
      <c r="A164" s="6">
        <v>159</v>
      </c>
      <c r="B164" s="25" t="s">
        <v>184</v>
      </c>
      <c r="C164" s="7" t="s">
        <v>195</v>
      </c>
      <c r="D164" s="6" t="s">
        <v>198</v>
      </c>
      <c r="E164" s="26">
        <v>10</v>
      </c>
      <c r="F164" s="31">
        <v>18.792001347839999</v>
      </c>
      <c r="G164" s="8">
        <f t="shared" si="4"/>
        <v>22.174561590451198</v>
      </c>
      <c r="H164" s="8">
        <f t="shared" si="5"/>
        <v>221.74561590451196</v>
      </c>
      <c r="I164" s="9" t="s">
        <v>199</v>
      </c>
      <c r="J164" s="9" t="s">
        <v>11</v>
      </c>
      <c r="K164" s="1" t="s">
        <v>12</v>
      </c>
    </row>
    <row r="165" spans="1:11" ht="15">
      <c r="A165" s="6">
        <v>160</v>
      </c>
      <c r="B165" s="25" t="s">
        <v>185</v>
      </c>
      <c r="C165" s="7" t="s">
        <v>195</v>
      </c>
      <c r="D165" s="6" t="s">
        <v>198</v>
      </c>
      <c r="E165" s="26">
        <v>10</v>
      </c>
      <c r="F165" s="31">
        <v>18.792001347839999</v>
      </c>
      <c r="G165" s="8">
        <f t="shared" si="4"/>
        <v>22.174561590451198</v>
      </c>
      <c r="H165" s="8">
        <f t="shared" si="5"/>
        <v>221.74561590451196</v>
      </c>
      <c r="I165" s="9" t="s">
        <v>199</v>
      </c>
      <c r="J165" s="9" t="s">
        <v>11</v>
      </c>
      <c r="K165" s="1" t="s">
        <v>12</v>
      </c>
    </row>
    <row r="166" spans="1:11" ht="15">
      <c r="A166" s="6">
        <v>161</v>
      </c>
      <c r="B166" s="25" t="s">
        <v>186</v>
      </c>
      <c r="C166" s="7" t="s">
        <v>195</v>
      </c>
      <c r="D166" s="6" t="s">
        <v>198</v>
      </c>
      <c r="E166" s="26">
        <v>5</v>
      </c>
      <c r="F166" s="31">
        <v>30.427364257920001</v>
      </c>
      <c r="G166" s="8">
        <f t="shared" si="4"/>
        <v>35.904289824345597</v>
      </c>
      <c r="H166" s="8">
        <f t="shared" si="5"/>
        <v>179.52144912172798</v>
      </c>
      <c r="I166" s="9" t="s">
        <v>199</v>
      </c>
      <c r="J166" s="9" t="s">
        <v>11</v>
      </c>
      <c r="K166" s="1" t="s">
        <v>12</v>
      </c>
    </row>
    <row r="167" spans="1:11" ht="15">
      <c r="A167" s="6">
        <v>162</v>
      </c>
      <c r="B167" s="25" t="s">
        <v>187</v>
      </c>
      <c r="C167" s="7" t="s">
        <v>195</v>
      </c>
      <c r="D167" s="6" t="s">
        <v>198</v>
      </c>
      <c r="E167" s="26">
        <v>10</v>
      </c>
      <c r="F167" s="31">
        <v>30.5</v>
      </c>
      <c r="G167" s="8">
        <f t="shared" si="4"/>
        <v>35.989999999999995</v>
      </c>
      <c r="H167" s="8">
        <f t="shared" si="5"/>
        <v>359.9</v>
      </c>
      <c r="I167" s="9" t="s">
        <v>199</v>
      </c>
      <c r="J167" s="9" t="s">
        <v>11</v>
      </c>
      <c r="K167" s="1" t="s">
        <v>12</v>
      </c>
    </row>
    <row r="168" spans="1:11" ht="15">
      <c r="A168" s="6">
        <v>163</v>
      </c>
      <c r="B168" s="25" t="s">
        <v>188</v>
      </c>
      <c r="C168" s="7" t="s">
        <v>195</v>
      </c>
      <c r="D168" s="6" t="s">
        <v>198</v>
      </c>
      <c r="E168" s="30">
        <v>5</v>
      </c>
      <c r="F168" s="31">
        <v>40.089045225600003</v>
      </c>
      <c r="G168" s="8">
        <f t="shared" si="4"/>
        <v>47.305073366207999</v>
      </c>
      <c r="H168" s="8">
        <f t="shared" si="5"/>
        <v>236.52536683104</v>
      </c>
      <c r="I168" s="9" t="s">
        <v>199</v>
      </c>
      <c r="J168" s="9" t="s">
        <v>11</v>
      </c>
      <c r="K168" s="1" t="s">
        <v>12</v>
      </c>
    </row>
    <row r="169" spans="1:11" ht="15">
      <c r="A169" s="6">
        <v>164</v>
      </c>
      <c r="B169" s="25" t="s">
        <v>189</v>
      </c>
      <c r="C169" s="7" t="s">
        <v>195</v>
      </c>
      <c r="D169" s="6" t="s">
        <v>198</v>
      </c>
      <c r="E169" s="26">
        <v>10</v>
      </c>
      <c r="F169" s="31">
        <v>70.645266417599998</v>
      </c>
      <c r="G169" s="8">
        <f t="shared" si="4"/>
        <v>83.361414372767996</v>
      </c>
      <c r="H169" s="8">
        <f t="shared" si="5"/>
        <v>833.6141437276799</v>
      </c>
      <c r="I169" s="9" t="s">
        <v>199</v>
      </c>
      <c r="J169" s="9" t="s">
        <v>11</v>
      </c>
      <c r="K169" s="1" t="s">
        <v>12</v>
      </c>
    </row>
    <row r="170" spans="1:11" ht="15">
      <c r="A170" s="6">
        <v>165</v>
      </c>
      <c r="B170" s="25" t="s">
        <v>190</v>
      </c>
      <c r="C170" s="7" t="s">
        <v>195</v>
      </c>
      <c r="D170" s="6" t="s">
        <v>198</v>
      </c>
      <c r="E170" s="26">
        <v>10</v>
      </c>
      <c r="F170" s="31">
        <v>177.67942232040005</v>
      </c>
      <c r="G170" s="8">
        <f t="shared" si="4"/>
        <v>209.66171833807203</v>
      </c>
      <c r="H170" s="8">
        <f t="shared" si="5"/>
        <v>2096.6171833807202</v>
      </c>
      <c r="I170" s="9" t="s">
        <v>199</v>
      </c>
      <c r="J170" s="9" t="s">
        <v>11</v>
      </c>
      <c r="K170" s="1" t="s">
        <v>12</v>
      </c>
    </row>
    <row r="171" spans="1:11" ht="15">
      <c r="A171" s="6">
        <v>166</v>
      </c>
      <c r="B171" s="25" t="s">
        <v>191</v>
      </c>
      <c r="C171" s="7" t="s">
        <v>195</v>
      </c>
      <c r="D171" s="6" t="s">
        <v>198</v>
      </c>
      <c r="E171" s="26">
        <v>10</v>
      </c>
      <c r="F171" s="31">
        <v>291.73468784543996</v>
      </c>
      <c r="G171" s="8">
        <f t="shared" si="4"/>
        <v>344.24693165761914</v>
      </c>
      <c r="H171" s="8">
        <f t="shared" si="5"/>
        <v>3442.4693165761914</v>
      </c>
      <c r="I171" s="9" t="s">
        <v>199</v>
      </c>
      <c r="J171" s="9" t="s">
        <v>11</v>
      </c>
      <c r="K171" s="1" t="s">
        <v>12</v>
      </c>
    </row>
    <row r="172" spans="1:11" ht="15">
      <c r="A172" s="6">
        <v>167</v>
      </c>
      <c r="B172" s="25" t="s">
        <v>192</v>
      </c>
      <c r="C172" s="7" t="s">
        <v>195</v>
      </c>
      <c r="D172" s="6" t="s">
        <v>198</v>
      </c>
      <c r="E172" s="26">
        <v>10</v>
      </c>
      <c r="F172" s="31">
        <v>32.201088917759996</v>
      </c>
      <c r="G172" s="8">
        <f t="shared" si="4"/>
        <v>37.997284922956794</v>
      </c>
      <c r="H172" s="8">
        <f t="shared" si="5"/>
        <v>379.97284922956794</v>
      </c>
      <c r="I172" s="9" t="s">
        <v>199</v>
      </c>
      <c r="J172" s="9" t="s">
        <v>11</v>
      </c>
      <c r="K172" s="1" t="s">
        <v>12</v>
      </c>
    </row>
    <row r="173" spans="1:11" ht="15">
      <c r="A173" s="6">
        <v>168</v>
      </c>
      <c r="B173" s="25" t="s">
        <v>193</v>
      </c>
      <c r="C173" s="7" t="s">
        <v>195</v>
      </c>
      <c r="D173" s="6" t="s">
        <v>198</v>
      </c>
      <c r="E173" s="26">
        <v>10</v>
      </c>
      <c r="F173" s="31">
        <v>32.201088917759996</v>
      </c>
      <c r="G173" s="8">
        <f t="shared" si="4"/>
        <v>37.997284922956794</v>
      </c>
      <c r="H173" s="8">
        <f t="shared" si="5"/>
        <v>379.97284922956794</v>
      </c>
      <c r="I173" s="9" t="s">
        <v>199</v>
      </c>
      <c r="J173" s="9" t="s">
        <v>11</v>
      </c>
      <c r="K173" s="1" t="s">
        <v>12</v>
      </c>
    </row>
    <row r="174" spans="1:11" ht="15">
      <c r="A174" s="6">
        <v>169</v>
      </c>
      <c r="B174" s="25" t="s">
        <v>194</v>
      </c>
      <c r="C174" s="7" t="s">
        <v>195</v>
      </c>
      <c r="D174" s="6" t="s">
        <v>198</v>
      </c>
      <c r="E174" s="26">
        <v>15</v>
      </c>
      <c r="F174" s="31">
        <v>51.440604223679991</v>
      </c>
      <c r="G174" s="8">
        <f t="shared" si="4"/>
        <v>60.699912983942383</v>
      </c>
      <c r="H174" s="8">
        <f t="shared" si="5"/>
        <v>910.49869475913579</v>
      </c>
      <c r="I174" s="9" t="s">
        <v>199</v>
      </c>
      <c r="J174" s="9" t="s">
        <v>11</v>
      </c>
      <c r="K174" s="1" t="s">
        <v>12</v>
      </c>
    </row>
    <row r="175" spans="1:11">
      <c r="F175" s="35" t="s">
        <v>13</v>
      </c>
      <c r="G175" s="35"/>
      <c r="H175" s="11">
        <f>SUM(H6:H174)</f>
        <v>115148.54235314284</v>
      </c>
    </row>
    <row r="178" spans="1:11" s="15" customFormat="1" ht="14.25">
      <c r="A178" s="36" t="s">
        <v>14</v>
      </c>
      <c r="B178" s="36"/>
      <c r="C178" s="36"/>
      <c r="D178" s="12"/>
      <c r="E178" s="12"/>
      <c r="F178" s="12"/>
      <c r="G178" s="13"/>
      <c r="H178" s="13"/>
      <c r="I178" s="14"/>
      <c r="J178" s="14"/>
    </row>
    <row r="179" spans="1:11" s="13" customFormat="1" ht="33.75" customHeight="1">
      <c r="A179" s="37" t="s">
        <v>15</v>
      </c>
      <c r="B179" s="36"/>
      <c r="C179" s="36"/>
      <c r="D179" s="36"/>
      <c r="E179" s="36"/>
      <c r="F179" s="36"/>
      <c r="G179" s="36"/>
      <c r="H179" s="36"/>
      <c r="I179" s="36"/>
      <c r="J179" s="36"/>
      <c r="K179" s="16"/>
    </row>
    <row r="180" spans="1:11" s="15" customFormat="1" ht="48" customHeight="1">
      <c r="A180" s="37" t="s">
        <v>16</v>
      </c>
      <c r="B180" s="37"/>
      <c r="C180" s="37"/>
      <c r="D180" s="37"/>
      <c r="E180" s="37"/>
      <c r="F180" s="37"/>
      <c r="G180" s="37"/>
      <c r="H180" s="37"/>
      <c r="I180" s="37"/>
      <c r="J180" s="37"/>
    </row>
    <row r="181" spans="1:11" s="15" customFormat="1" ht="33" customHeight="1">
      <c r="A181" s="37" t="s">
        <v>17</v>
      </c>
      <c r="B181" s="37"/>
      <c r="C181" s="37"/>
      <c r="D181" s="37"/>
      <c r="E181" s="37"/>
      <c r="F181" s="37"/>
      <c r="G181" s="37"/>
      <c r="H181" s="37"/>
      <c r="I181" s="37"/>
      <c r="J181" s="37"/>
    </row>
    <row r="182" spans="1:11" s="15" customFormat="1" ht="14.25" customHeight="1">
      <c r="A182" s="38" t="s">
        <v>201</v>
      </c>
      <c r="B182" s="38"/>
      <c r="C182" s="38"/>
      <c r="D182" s="38"/>
      <c r="E182" s="38"/>
      <c r="F182" s="38"/>
      <c r="G182" s="38"/>
      <c r="H182" s="38"/>
      <c r="I182" s="38"/>
      <c r="J182" s="38"/>
    </row>
    <row r="183" spans="1:11" s="15" customFormat="1" ht="27" customHeight="1">
      <c r="A183" s="38"/>
      <c r="B183" s="38"/>
      <c r="C183" s="38"/>
      <c r="D183" s="38"/>
      <c r="E183" s="38"/>
      <c r="F183" s="38"/>
      <c r="G183" s="38"/>
      <c r="H183" s="38"/>
      <c r="I183" s="38"/>
      <c r="J183" s="38"/>
    </row>
    <row r="184" spans="1:11" s="15" customFormat="1" ht="14.25">
      <c r="A184" s="17"/>
      <c r="C184" s="18"/>
      <c r="D184" s="12"/>
      <c r="E184" s="12"/>
      <c r="F184" s="12"/>
      <c r="G184" s="13"/>
      <c r="H184" s="13"/>
      <c r="I184" s="14"/>
      <c r="J184" s="14"/>
    </row>
    <row r="185" spans="1:11" s="15" customFormat="1" ht="15">
      <c r="A185" s="17"/>
      <c r="B185" s="19" t="s">
        <v>18</v>
      </c>
      <c r="C185" s="18"/>
      <c r="D185" s="12"/>
      <c r="E185" s="32" t="s">
        <v>19</v>
      </c>
      <c r="F185" s="32"/>
      <c r="G185" s="32"/>
      <c r="H185" s="32"/>
      <c r="I185" s="32"/>
      <c r="J185" s="14"/>
    </row>
    <row r="186" spans="1:11" s="15" customFormat="1" ht="15">
      <c r="A186" s="17"/>
      <c r="B186" s="24" t="s">
        <v>24</v>
      </c>
      <c r="C186" s="18"/>
      <c r="D186" s="12"/>
      <c r="E186" s="20" t="s">
        <v>20</v>
      </c>
      <c r="F186" s="20"/>
      <c r="G186" s="20"/>
      <c r="H186" s="20"/>
      <c r="I186" s="20"/>
      <c r="J186" s="20"/>
    </row>
    <row r="187" spans="1:11" s="15" customFormat="1" ht="15">
      <c r="A187" s="17"/>
      <c r="B187" s="24" t="s">
        <v>21</v>
      </c>
      <c r="C187" s="18"/>
      <c r="D187" s="12"/>
      <c r="E187" s="33" t="s">
        <v>21</v>
      </c>
      <c r="F187" s="33"/>
      <c r="G187" s="33"/>
      <c r="H187" s="33"/>
      <c r="I187" s="33"/>
      <c r="J187" s="14"/>
    </row>
    <row r="188" spans="1:11" s="15" customFormat="1" ht="15">
      <c r="A188" s="17"/>
      <c r="B188" s="24" t="s">
        <v>25</v>
      </c>
      <c r="C188" s="18"/>
      <c r="D188" s="12"/>
      <c r="E188" s="20" t="s">
        <v>22</v>
      </c>
      <c r="F188" s="20"/>
      <c r="G188" s="20"/>
      <c r="H188" s="20"/>
      <c r="I188" s="14"/>
      <c r="J188" s="14"/>
    </row>
  </sheetData>
  <mergeCells count="9">
    <mergeCell ref="E185:I185"/>
    <mergeCell ref="E187:I187"/>
    <mergeCell ref="A4:J4"/>
    <mergeCell ref="F175:G175"/>
    <mergeCell ref="A178:C178"/>
    <mergeCell ref="A179:J179"/>
    <mergeCell ref="A180:J180"/>
    <mergeCell ref="A181:J181"/>
    <mergeCell ref="A182:J183"/>
  </mergeCells>
  <phoneticPr fontId="13" type="noConversion"/>
  <pageMargins left="0.7" right="0.7" top="0.75" bottom="0.75" header="0.3" footer="0.3"/>
  <pageSetup paperSize="9" scale="48" orientation="portrait" horizontalDpi="180" verticalDpi="180" r:id="rId1"/>
  <rowBreaks count="1" manualBreakCount="1"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3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3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2016-10-25T09:35:18Z</dcterms:modified>
</cp:coreProperties>
</file>