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870" windowWidth="12270" windowHeight="10920" tabRatio="696" activeTab="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'Прил.1'!$A$37</definedName>
    <definedName name="_xlnm.Print_Titles" localSheetId="0">'Прил.1'!$7:$7</definedName>
    <definedName name="_xlnm.Print_Titles" localSheetId="2">'Прил.3'!$1:$2</definedName>
    <definedName name="_xlnm.Print_Area" localSheetId="5">'Прил.6'!$A$1:$C$22</definedName>
  </definedNames>
  <calcPr fullCalcOnLoad="1" refMode="R1C1"/>
</workbook>
</file>

<file path=xl/sharedStrings.xml><?xml version="1.0" encoding="utf-8"?>
<sst xmlns="http://schemas.openxmlformats.org/spreadsheetml/2006/main" count="378" uniqueCount="237">
  <si>
    <t>№ п/п</t>
  </si>
  <si>
    <t>От Покупателя:</t>
  </si>
  <si>
    <t>От Продавца:</t>
  </si>
  <si>
    <t xml:space="preserve">к Договору № </t>
  </si>
  <si>
    <t>Командировочные расходы на персонал Продавца</t>
  </si>
  <si>
    <t>2</t>
  </si>
  <si>
    <t>2.1.</t>
  </si>
  <si>
    <t>2.2.</t>
  </si>
  <si>
    <t>1.</t>
  </si>
  <si>
    <t>Итого за работы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</si>
  <si>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</si>
  <si>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</si>
  <si>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</si>
  <si>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</si>
  <si>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</si>
  <si>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</si>
  <si>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Кол-во</t>
  </si>
  <si>
    <t>ВСЕГО с НДС</t>
  </si>
  <si>
    <t>СПЕЦИФИКАЦИЯ ЦЕНОВАЯ ОБОРУДОВАНИЯ И РАБОТ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</si>
  <si>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</si>
  <si>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</si>
  <si>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</si>
  <si>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</si>
  <si>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</si>
  <si>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</si>
  <si>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</si>
  <si>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</si>
  <si>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</si>
  <si>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</si>
  <si>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</si>
  <si>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</si>
  <si>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 xml:space="preserve">от </t>
  </si>
  <si>
    <t>1</t>
  </si>
  <si>
    <t>К срокам выполнения Работ Покупатель претензий не имеет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</si>
  <si>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</si>
  <si>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</si>
  <si>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</si>
  <si>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В стоимость Работ включено.</t>
  </si>
  <si>
    <t>В стоимость Оборудования включено.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</si>
  <si>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</si>
  <si>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</si>
  <si>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</si>
  <si>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</si>
  <si>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</si>
  <si>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</si>
  <si>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</si>
  <si>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</si>
  <si>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</si>
  <si>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Стоимость Работ с НДС составляет:</t>
  </si>
  <si>
    <t>Стоимость поставленного оборудования с НДС составляет:</t>
  </si>
  <si>
    <t>Сумма, руб</t>
  </si>
  <si>
    <t>Итого стоимость Работ</t>
  </si>
  <si>
    <t>Примечания:</t>
  </si>
  <si>
    <t>1.2.1.</t>
  </si>
  <si>
    <t>1.1.1.</t>
  </si>
  <si>
    <t>1.1.2.</t>
  </si>
  <si>
    <t>1.1.3.</t>
  </si>
  <si>
    <t>1.1.4.</t>
  </si>
  <si>
    <t>1.1.5.</t>
  </si>
  <si>
    <t>1.1.6.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</si>
  <si>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</si>
  <si>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</si>
  <si>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Назначение кнопок пульта управления</t>
  </si>
  <si>
    <t>Система управления</t>
  </si>
  <si>
    <t>Проверяемый параметр</t>
  </si>
  <si>
    <t>Метод контроля</t>
  </si>
  <si>
    <t>Условия приемки</t>
  </si>
  <si>
    <t>Должно быть проверено:</t>
  </si>
  <si>
    <t>Основные параметры и размеры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</si>
  <si>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</si>
  <si>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</si>
  <si>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Все защитные и блокировочные устройства должны срабатывать надежно, обеспечивать удобство доступа к ним</t>
  </si>
  <si>
    <t>Наблюдением и визуальным осмотром</t>
  </si>
  <si>
    <t>правильность включения и фазировки двигателей в соответствии с технической документацией;</t>
  </si>
  <si>
    <t>Соответствие всем параметрам.</t>
  </si>
  <si>
    <t>Наблюдение во время обкатки.</t>
  </si>
  <si>
    <t>ПРОГРАММА ОКОНЧАТЕЛЬНОЙ ПРИЕМКИ</t>
  </si>
  <si>
    <t>1.2.2.</t>
  </si>
  <si>
    <t>Аварийная остановка</t>
  </si>
  <si>
    <t xml:space="preserve">Работа в рабочих режимах </t>
  </si>
  <si>
    <t>3.1.</t>
  </si>
  <si>
    <t>3.2.</t>
  </si>
  <si>
    <t>3.3.</t>
  </si>
  <si>
    <t>4.1.</t>
  </si>
  <si>
    <t>4.2.</t>
  </si>
  <si>
    <t>5.1.</t>
  </si>
  <si>
    <t>5.2.</t>
  </si>
  <si>
    <t>5.3.</t>
  </si>
  <si>
    <t>5.4.</t>
  </si>
  <si>
    <t>5.5.</t>
  </si>
  <si>
    <t>Технические характеристики</t>
  </si>
  <si>
    <t>Параметры</t>
  </si>
  <si>
    <t>Контроль интервалов технического обслуживания</t>
  </si>
  <si>
    <t>Ежедневное техническое обслуживание</t>
  </si>
  <si>
    <t>Еженедельное техническое обслуживание</t>
  </si>
  <si>
    <t>Назначение системы</t>
  </si>
  <si>
    <t>ПРОГРАММА ИНСТРУКТАЖА</t>
  </si>
  <si>
    <t>Приложение № 2</t>
  </si>
  <si>
    <t>Содержание</t>
  </si>
  <si>
    <t>Приложение № 4</t>
  </si>
  <si>
    <t xml:space="preserve">Непосредственным измерением величин параметров, указанных в разделе технических характеристик Приложения №2 </t>
  </si>
  <si>
    <t>В стоимости Работ включено:</t>
  </si>
  <si>
    <t xml:space="preserve">Итого стоимость Оборудования и Работ </t>
  </si>
  <si>
    <t>В том числе НДС</t>
  </si>
  <si>
    <t>2.3.</t>
  </si>
  <si>
    <t>Требования техники безопасности при эксплуатации и обслуживании машины</t>
  </si>
  <si>
    <t>Общее устройство машины, ознакомление с управлением, назначением и устройством основных систем машины</t>
  </si>
  <si>
    <t>Включение, запуск и выключение машины</t>
  </si>
  <si>
    <t>Описание работы системы</t>
  </si>
  <si>
    <t>Техническое обслуживание машины</t>
  </si>
  <si>
    <t>Точки технического обслуживания машины</t>
  </si>
  <si>
    <t>Подключение машины к электросети и наличие надежного заземления</t>
  </si>
  <si>
    <t>Система смазки машины</t>
  </si>
  <si>
    <t>Гидравлическая система машины</t>
  </si>
  <si>
    <t>Проверяется наличие смазки во всех точках, предусмотренных технической документацией на машину</t>
  </si>
  <si>
    <t>Надежность действия защитных устройств по охране труда.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</si>
  <si>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</si>
  <si>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</si>
  <si>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6.</t>
  </si>
  <si>
    <t>Возможные неисправности и способы их устранения</t>
  </si>
  <si>
    <t>к Договору № ________________от_________________2015г.</t>
  </si>
  <si>
    <t>2015г.</t>
  </si>
  <si>
    <t>Проверяется герметичность системы. Утечки воды  не допускаются.  Соответсвие параметров, комплектации и комплектующих условиям приложений 1 и 2 Договора.</t>
  </si>
  <si>
    <t>Заключение комиссии</t>
  </si>
  <si>
    <t>Дата проведения</t>
  </si>
  <si>
    <t>Стороны не имеют замечаний к нарушению техники безопасности во время проведения монтажных, пусконаладочных работ и окончательной приемки</t>
  </si>
  <si>
    <t>Срок исполнения обязательств Продавца</t>
  </si>
  <si>
    <t>НДС</t>
  </si>
  <si>
    <t>/ _____________/</t>
  </si>
  <si>
    <t xml:space="preserve">Итого Дополнительное оборудование </t>
  </si>
  <si>
    <t>Дополнительное оборудование</t>
  </si>
  <si>
    <t>1.2.3.</t>
  </si>
  <si>
    <t>Стоимость, Руб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</si>
  <si>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</si>
  <si>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</si>
  <si>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___________________________/ Б. И. Ефремов/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</si>
  <si>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</si>
  <si>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</si>
  <si>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</si>
  <si>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 xml:space="preserve">АО "Марийский машиностроительный завод"                                                                Генеральный директор                                                                                     </t>
  </si>
  <si>
    <t>/ Б. И. Ефремов/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</si>
  <si>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</si>
  <si>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</si>
  <si>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</si>
  <si>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АО "Марийский машиностроительный завод" 
Генеральный директор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</si>
  <si>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</si>
  <si>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</si>
  <si>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>АКТ ВЫПОЛНЕНИЯ РАБОТ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</si>
  <si>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</si>
  <si>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ТЕХНИЧЕСКАЯ СПЕЦИФИКАЦИЯ ОБОРУДОВАНИЯ </t>
  </si>
  <si>
    <t xml:space="preserve">К срокам передачи Оборудования и выполнения Работ Покупатель претензий не имеет. 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</si>
  <si>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</si>
  <si>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>АО "Марийский машиностроительный завод"                            Генеральный директор</t>
  </si>
  <si>
    <t>Должно соответствовать действующей технической документации</t>
  </si>
  <si>
    <t>Проверяется герметичность системы. Утечки воды  не допускаются.  Соответсвие параметров, комплектации и комплектующих условиям приложений № 1 и № 2 Договора.</t>
  </si>
  <si>
    <t>Гидростанция привода стола станка и смазки с насосом объемного регулирования</t>
  </si>
  <si>
    <t>Система охлаждения в комплекте с магнитным сепаратором и баком очистки СОЖ</t>
  </si>
  <si>
    <t>Шлифовальный круг с фланцами</t>
  </si>
  <si>
    <t>Оправка для балансировки шлифовального круга</t>
  </si>
  <si>
    <t>Быстроизнашиваемые  запасные части, инструмент и принадлежности</t>
  </si>
  <si>
    <t xml:space="preserve">Опора регулируемая </t>
  </si>
  <si>
    <t>Плита электромагнитная 7208-0060 исп. 05</t>
  </si>
  <si>
    <t>3Е70.П32 (для правки шлифовального круга под углом)</t>
  </si>
  <si>
    <t>3Е70.П40 (тиски лекальные)</t>
  </si>
  <si>
    <t>3Е70.П41 (тиски прецизионные)</t>
  </si>
  <si>
    <t>1.2.6.</t>
  </si>
  <si>
    <t xml:space="preserve">Класс точности станка по ГОСТ   </t>
  </si>
  <si>
    <t>В</t>
  </si>
  <si>
    <t>Размеры зеркала стола</t>
  </si>
  <si>
    <t xml:space="preserve">Точностные параметры,достигаемые на образце изделия:      </t>
  </si>
  <si>
    <t xml:space="preserve"> - Плоскостность  </t>
  </si>
  <si>
    <t xml:space="preserve"> - Параллельность</t>
  </si>
  <si>
    <t>Шероховатость поверхности, обраб. переферией круга</t>
  </si>
  <si>
    <t>0,16Ra</t>
  </si>
  <si>
    <t>Пределы рабочих подач:</t>
  </si>
  <si>
    <t xml:space="preserve"> - Стола</t>
  </si>
  <si>
    <t xml:space="preserve"> - Суппорта</t>
  </si>
  <si>
    <t>Шлифовальной головки</t>
  </si>
  <si>
    <t xml:space="preserve">  - Стандартная</t>
  </si>
  <si>
    <t>.- Микроподача</t>
  </si>
  <si>
    <t>0,0005мм</t>
  </si>
  <si>
    <t>Автоматическая  вертикальная подача (ступеньчатая)</t>
  </si>
  <si>
    <t>0,002...0,08мм</t>
  </si>
  <si>
    <t>3 Т-обр. Паза шириной</t>
  </si>
  <si>
    <t>14мм и расстоянием между пазами 50мм</t>
  </si>
  <si>
    <t>Скорость установочных (быстрых) перемещений, м/мин.:</t>
  </si>
  <si>
    <t xml:space="preserve">  -  Шлифовальной головки</t>
  </si>
  <si>
    <t xml:space="preserve">Наибольшее перемещение, мм:  </t>
  </si>
  <si>
    <t xml:space="preserve">  -  Стола</t>
  </si>
  <si>
    <t>700мм</t>
  </si>
  <si>
    <t xml:space="preserve"> 4 мкм</t>
  </si>
  <si>
    <t>5 мкм</t>
  </si>
  <si>
    <t>200х630 мм</t>
  </si>
  <si>
    <t>0,002...0,08 мм</t>
  </si>
  <si>
    <t xml:space="preserve"> 0,3...40мм/ход</t>
  </si>
  <si>
    <t>2...35 м/мин</t>
  </si>
  <si>
    <t>1,4м/мин</t>
  </si>
  <si>
    <t>0,3м/мин</t>
  </si>
  <si>
    <t>250мм</t>
  </si>
  <si>
    <t xml:space="preserve">Наибольшая масса устан. заготовки (вместе с приспособ. или плитой)    </t>
  </si>
  <si>
    <t>220кг.</t>
  </si>
  <si>
    <t>Размеры шлифовального круга</t>
  </si>
  <si>
    <t>300х40х76мм</t>
  </si>
  <si>
    <t>Частота вращения шпинделя</t>
  </si>
  <si>
    <t xml:space="preserve"> 2230 мин.¹</t>
  </si>
  <si>
    <t>6.2.</t>
  </si>
  <si>
    <t>9.1.</t>
  </si>
  <si>
    <t>9.2.</t>
  </si>
  <si>
    <t>10.1.</t>
  </si>
  <si>
    <t>10.2.</t>
  </si>
  <si>
    <t>3 дня</t>
  </si>
  <si>
    <t>1.2.5.</t>
  </si>
  <si>
    <t>к-во, шт.</t>
  </si>
  <si>
    <t>Выполнение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</si>
  <si>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 xml:space="preserve">Пусконаладочные работы, ввод Оборудования в эксплуатацию (Проводят ___ чел. Продавца в течение ____ дней). Стоимость одного нормодня - </t>
  </si>
  <si>
    <t xml:space="preserve">Инструктаж (Проводят ____ чел. Продавца для ___ чел. Покупателя в течение ____ дней). Стоимость одного нормодня - </t>
  </si>
  <si>
    <t>2.3.1.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</si>
  <si>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</si>
  <si>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 xml:space="preserve">Стоимость , руб. </t>
  </si>
  <si>
    <t>/</t>
  </si>
  <si>
    <t>Плоскошлифовальный станок 3Д711ВФ11 исп.31, Беларусь</t>
  </si>
  <si>
    <t>1.2.4.</t>
  </si>
  <si>
    <t>6.1</t>
  </si>
  <si>
    <t>424003, Россия, Республика Марий Эл,  г. Йошкар-Ола, улица Суворова, д. 15</t>
  </si>
  <si>
    <t>1.3.2.</t>
  </si>
  <si>
    <t>Стоимость получения всех необходимых экспортных лицензий и других свидетельств и документов, необходимых для надлежащего исполнения Договора. Срок действия лицензии не имеет временного ограничения</t>
  </si>
  <si>
    <t>1.3.1.</t>
  </si>
  <si>
    <t>60 календарных дней</t>
  </si>
  <si>
    <t>1 шт.</t>
  </si>
  <si>
    <t>1 к-т</t>
  </si>
  <si>
    <t>5 шт.</t>
  </si>
  <si>
    <t xml:space="preserve">Должно соответствовать действующей технической документации </t>
  </si>
  <si>
    <t>Ежемесячное техническое обслуживание</t>
  </si>
  <si>
    <t>Стоимость, USD</t>
  </si>
  <si>
    <r>
      <rPr>
        <b/>
        <sz val="10"/>
        <rFont val="Times New Roman"/>
        <family val="1"/>
      </rPr>
      <t>курс ЦБ</t>
    </r>
    <r>
      <rPr>
        <b/>
        <sz val="10"/>
        <color indexed="10"/>
        <rFont val="Times New Roman"/>
        <family val="1"/>
      </rPr>
      <t xml:space="preserve">  USD  </t>
    </r>
    <r>
      <rPr>
        <b/>
        <sz val="10"/>
        <rFont val="Times New Roman"/>
        <family val="1"/>
      </rPr>
      <t xml:space="preserve">на </t>
    </r>
  </si>
  <si>
    <t>3Е70.П31-01 (для правки шлифовального круга)</t>
  </si>
  <si>
    <t>3Д70.П43 (для правки шлифовального круга, устанавливается на шлифовальной головке)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</si>
</sst>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33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28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0" fillId="0" borderId="13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justify" wrapText="1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4" fontId="2" fillId="0" borderId="1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4" fontId="3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justify"/>
    </xf>
    <xf numFmtId="0" fontId="10" fillId="0" borderId="11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2" fillId="24" borderId="12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177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4" fontId="3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left" vertical="justify"/>
    </xf>
    <xf numFmtId="0" fontId="3" fillId="0" borderId="1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2" fillId="0" borderId="14" xfId="0" applyFont="1" applyBorder="1" applyAlignment="1">
      <alignment horizontal="left" vertical="justify"/>
    </xf>
    <xf numFmtId="0" fontId="2" fillId="0" borderId="13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5" fillId="0" borderId="14" xfId="0" applyFont="1" applyBorder="1" applyAlignment="1">
      <alignment horizontal="left" vertical="center" wrapText="1"/>
    </xf>
    <xf numFmtId="14" fontId="8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25">
      <selection activeCell="A32" sqref="A32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5.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8"/>
      <c r="F1" s="18" t="s">
        <v>42</v>
      </c>
    </row>
    <row r="2" spans="3:6" ht="14.25" customHeight="1">
      <c r="C2" s="1" t="s">
        <v>3</v>
      </c>
      <c r="D2" s="31"/>
      <c r="E2" s="32" t="s">
        <v>31</v>
      </c>
      <c r="F2" s="41" t="s">
        <v>121</v>
      </c>
    </row>
    <row r="3" ht="20.25" customHeight="1">
      <c r="E3" s="10"/>
    </row>
    <row r="4" spans="1:6" ht="14.25" customHeight="1">
      <c r="A4" s="102" t="s">
        <v>18</v>
      </c>
      <c r="B4" s="102"/>
      <c r="C4" s="102"/>
      <c r="D4" s="102"/>
      <c r="E4" s="102"/>
      <c r="F4" s="102"/>
    </row>
    <row r="5" spans="1:6" ht="29.25" customHeight="1">
      <c r="A5" s="13"/>
      <c r="B5" s="113" t="s">
        <v>220</v>
      </c>
      <c r="C5" s="114"/>
      <c r="D5" s="114"/>
      <c r="E5" s="114"/>
      <c r="F5" s="13"/>
    </row>
    <row r="6" spans="1:6" ht="22.5" customHeight="1">
      <c r="A6" s="102"/>
      <c r="B6" s="102"/>
      <c r="C6" s="102"/>
      <c r="D6" s="102"/>
      <c r="E6" s="102"/>
      <c r="F6" s="102"/>
    </row>
    <row r="7" spans="1:6" ht="27" customHeight="1">
      <c r="A7" s="5" t="s">
        <v>0</v>
      </c>
      <c r="B7" s="103" t="s">
        <v>19</v>
      </c>
      <c r="C7" s="104"/>
      <c r="D7" s="105"/>
      <c r="E7" s="5" t="s">
        <v>16</v>
      </c>
      <c r="F7" s="5" t="s">
        <v>233</v>
      </c>
    </row>
    <row r="8" spans="1:6" ht="34.5" customHeight="1">
      <c r="A8" s="5">
        <v>1</v>
      </c>
      <c r="B8" s="106" t="str">
        <f>B5</f>
        <v>Плоскошлифовальный станок 3Д711ВФ11 исп.31, Беларусь</v>
      </c>
      <c r="C8" s="107"/>
      <c r="D8" s="108"/>
      <c r="E8" s="5" t="s">
        <v>228</v>
      </c>
      <c r="F8" s="7"/>
    </row>
    <row r="9" spans="1:11" ht="18.75" customHeight="1">
      <c r="A9" s="20" t="s">
        <v>12</v>
      </c>
      <c r="B9" s="106" t="s">
        <v>60</v>
      </c>
      <c r="C9" s="107"/>
      <c r="D9" s="108"/>
      <c r="E9" s="5"/>
      <c r="F9" s="33"/>
      <c r="K9" s="43"/>
    </row>
    <row r="10" spans="1:6" ht="30.75" customHeight="1">
      <c r="A10" s="22" t="s">
        <v>54</v>
      </c>
      <c r="B10" s="109" t="s">
        <v>155</v>
      </c>
      <c r="C10" s="110"/>
      <c r="D10" s="111"/>
      <c r="E10" s="6" t="s">
        <v>228</v>
      </c>
      <c r="F10" s="76"/>
    </row>
    <row r="11" spans="1:6" ht="34.5" customHeight="1">
      <c r="A11" s="22" t="s">
        <v>55</v>
      </c>
      <c r="B11" s="109" t="s">
        <v>156</v>
      </c>
      <c r="C11" s="110"/>
      <c r="D11" s="111"/>
      <c r="E11" s="6" t="s">
        <v>228</v>
      </c>
      <c r="F11" s="76"/>
    </row>
    <row r="12" spans="1:6" ht="18.75" customHeight="1">
      <c r="A12" s="22" t="s">
        <v>56</v>
      </c>
      <c r="B12" s="109" t="s">
        <v>157</v>
      </c>
      <c r="C12" s="110"/>
      <c r="D12" s="111"/>
      <c r="E12" s="6" t="s">
        <v>228</v>
      </c>
      <c r="F12" s="76"/>
    </row>
    <row r="13" spans="1:6" ht="24" customHeight="1">
      <c r="A13" s="22" t="s">
        <v>57</v>
      </c>
      <c r="B13" s="116" t="s">
        <v>158</v>
      </c>
      <c r="C13" s="116"/>
      <c r="D13" s="116"/>
      <c r="E13" s="6" t="s">
        <v>228</v>
      </c>
      <c r="F13" s="76"/>
    </row>
    <row r="14" spans="1:6" ht="21" customHeight="1">
      <c r="A14" s="44" t="s">
        <v>58</v>
      </c>
      <c r="B14" s="116" t="s">
        <v>159</v>
      </c>
      <c r="C14" s="116"/>
      <c r="D14" s="116"/>
      <c r="E14" s="6" t="s">
        <v>229</v>
      </c>
      <c r="F14" s="76"/>
    </row>
    <row r="15" spans="1:6" ht="18" customHeight="1">
      <c r="A15" s="44" t="s">
        <v>59</v>
      </c>
      <c r="B15" s="116" t="s">
        <v>160</v>
      </c>
      <c r="C15" s="116"/>
      <c r="D15" s="116"/>
      <c r="E15" s="6" t="s">
        <v>230</v>
      </c>
      <c r="F15" s="76"/>
    </row>
    <row r="16" spans="1:6" ht="27.75" customHeight="1">
      <c r="A16" s="44"/>
      <c r="B16" s="106" t="s">
        <v>11</v>
      </c>
      <c r="C16" s="107"/>
      <c r="D16" s="107"/>
      <c r="E16" s="112"/>
      <c r="F16" s="7"/>
    </row>
    <row r="17" spans="1:6" ht="23.25" customHeight="1">
      <c r="A17" s="46" t="s">
        <v>13</v>
      </c>
      <c r="B17" s="106" t="s">
        <v>130</v>
      </c>
      <c r="C17" s="107"/>
      <c r="D17" s="108"/>
      <c r="E17" s="45"/>
      <c r="F17" s="7"/>
    </row>
    <row r="18" spans="1:6" ht="23.25" customHeight="1">
      <c r="A18" s="65" t="s">
        <v>53</v>
      </c>
      <c r="B18" s="109" t="s">
        <v>161</v>
      </c>
      <c r="C18" s="110"/>
      <c r="D18" s="111"/>
      <c r="E18" s="6" t="s">
        <v>228</v>
      </c>
      <c r="F18" s="8"/>
    </row>
    <row r="19" spans="1:6" ht="19.5" customHeight="1">
      <c r="A19" s="44" t="s">
        <v>77</v>
      </c>
      <c r="B19" s="109" t="s">
        <v>235</v>
      </c>
      <c r="C19" s="110"/>
      <c r="D19" s="111"/>
      <c r="E19" s="6" t="s">
        <v>228</v>
      </c>
      <c r="F19" s="8"/>
    </row>
    <row r="20" spans="1:6" ht="30.75" customHeight="1">
      <c r="A20" s="44" t="s">
        <v>131</v>
      </c>
      <c r="B20" s="109" t="s">
        <v>162</v>
      </c>
      <c r="C20" s="110"/>
      <c r="D20" s="111"/>
      <c r="E20" s="6" t="s">
        <v>228</v>
      </c>
      <c r="F20" s="8"/>
    </row>
    <row r="21" spans="1:6" ht="29.25" customHeight="1">
      <c r="A21" s="65" t="s">
        <v>221</v>
      </c>
      <c r="B21" s="109" t="s">
        <v>236</v>
      </c>
      <c r="C21" s="110"/>
      <c r="D21" s="111"/>
      <c r="E21" s="6" t="s">
        <v>228</v>
      </c>
      <c r="F21" s="8"/>
    </row>
    <row r="22" spans="1:6" ht="21" customHeight="1">
      <c r="A22" s="44" t="s">
        <v>211</v>
      </c>
      <c r="B22" s="109" t="s">
        <v>163</v>
      </c>
      <c r="C22" s="110"/>
      <c r="D22" s="111"/>
      <c r="E22" s="6" t="s">
        <v>228</v>
      </c>
      <c r="F22" s="8"/>
    </row>
    <row r="23" spans="1:6" ht="19.5" customHeight="1">
      <c r="A23" s="44" t="s">
        <v>165</v>
      </c>
      <c r="B23" s="109" t="s">
        <v>164</v>
      </c>
      <c r="C23" s="110"/>
      <c r="D23" s="111"/>
      <c r="E23" s="6" t="s">
        <v>228</v>
      </c>
      <c r="F23" s="8"/>
    </row>
    <row r="24" spans="1:6" ht="19.5" customHeight="1">
      <c r="A24" s="44"/>
      <c r="B24" s="121" t="s">
        <v>129</v>
      </c>
      <c r="C24" s="122"/>
      <c r="D24" s="123"/>
      <c r="E24" s="6"/>
      <c r="F24" s="7"/>
    </row>
    <row r="25" spans="1:6" ht="18.75" customHeight="1">
      <c r="A25" s="64"/>
      <c r="B25" s="121" t="s">
        <v>10</v>
      </c>
      <c r="C25" s="122"/>
      <c r="D25" s="123"/>
      <c r="E25" s="48"/>
      <c r="F25" s="50"/>
    </row>
    <row r="26" spans="1:6" ht="18" customHeight="1">
      <c r="A26" s="83" t="s">
        <v>15</v>
      </c>
      <c r="B26" s="118" t="s">
        <v>38</v>
      </c>
      <c r="C26" s="119"/>
      <c r="D26" s="119"/>
      <c r="E26" s="119"/>
      <c r="F26" s="120"/>
    </row>
    <row r="27" spans="1:6" ht="19.5" customHeight="1">
      <c r="A27" s="36" t="s">
        <v>226</v>
      </c>
      <c r="B27" s="109" t="s">
        <v>61</v>
      </c>
      <c r="C27" s="110"/>
      <c r="D27" s="110"/>
      <c r="E27" s="110"/>
      <c r="F27" s="111"/>
    </row>
    <row r="28" spans="1:6" ht="45" customHeight="1">
      <c r="A28" s="36" t="s">
        <v>224</v>
      </c>
      <c r="B28" s="109" t="s">
        <v>225</v>
      </c>
      <c r="C28" s="110"/>
      <c r="D28" s="110"/>
      <c r="E28" s="110"/>
      <c r="F28" s="111"/>
    </row>
    <row r="29" spans="1:6" s="3" customFormat="1" ht="20.25" customHeight="1">
      <c r="A29" s="17" t="s">
        <v>5</v>
      </c>
      <c r="B29" s="106" t="s">
        <v>14</v>
      </c>
      <c r="C29" s="107"/>
      <c r="D29" s="107"/>
      <c r="E29" s="108"/>
      <c r="F29" s="9"/>
    </row>
    <row r="30" spans="1:6" s="3" customFormat="1" ht="38.25" customHeight="1">
      <c r="A30" s="4" t="s">
        <v>6</v>
      </c>
      <c r="B30" s="109" t="s">
        <v>214</v>
      </c>
      <c r="C30" s="110"/>
      <c r="D30" s="110"/>
      <c r="E30" s="115"/>
      <c r="F30" s="7"/>
    </row>
    <row r="31" spans="1:6" s="3" customFormat="1" ht="38.25" customHeight="1">
      <c r="A31" s="4" t="s">
        <v>7</v>
      </c>
      <c r="B31" s="109" t="s">
        <v>215</v>
      </c>
      <c r="C31" s="110"/>
      <c r="D31" s="110"/>
      <c r="E31" s="115"/>
      <c r="F31" s="7"/>
    </row>
    <row r="32" spans="1:6" ht="15" customHeight="1">
      <c r="A32" s="64"/>
      <c r="B32" s="106" t="s">
        <v>9</v>
      </c>
      <c r="C32" s="107"/>
      <c r="D32" s="107"/>
      <c r="E32" s="108"/>
      <c r="F32" s="7"/>
    </row>
    <row r="33" spans="1:6" ht="19.5" customHeight="1">
      <c r="A33" s="17" t="s">
        <v>104</v>
      </c>
      <c r="B33" s="118" t="s">
        <v>37</v>
      </c>
      <c r="C33" s="119"/>
      <c r="D33" s="119"/>
      <c r="E33" s="119"/>
      <c r="F33" s="120"/>
    </row>
    <row r="34" spans="1:6" ht="18" customHeight="1">
      <c r="A34" s="36" t="s">
        <v>216</v>
      </c>
      <c r="B34" s="109" t="s">
        <v>4</v>
      </c>
      <c r="C34" s="110"/>
      <c r="D34" s="110"/>
      <c r="E34" s="110"/>
      <c r="F34" s="111"/>
    </row>
    <row r="35" spans="1:6" ht="14.25" customHeight="1">
      <c r="A35" s="106" t="s">
        <v>102</v>
      </c>
      <c r="B35" s="107"/>
      <c r="C35" s="107"/>
      <c r="D35" s="107"/>
      <c r="E35" s="108"/>
      <c r="F35" s="7"/>
    </row>
    <row r="36" spans="1:6" ht="15" customHeight="1">
      <c r="A36" s="106" t="s">
        <v>127</v>
      </c>
      <c r="B36" s="107"/>
      <c r="C36" s="107"/>
      <c r="D36" s="108"/>
      <c r="E36" s="12">
        <v>0.18</v>
      </c>
      <c r="F36" s="7"/>
    </row>
    <row r="37" spans="1:6" ht="12.75" customHeight="1">
      <c r="A37" s="106" t="s">
        <v>17</v>
      </c>
      <c r="B37" s="107"/>
      <c r="C37" s="107"/>
      <c r="D37" s="107"/>
      <c r="E37" s="108"/>
      <c r="F37" s="7"/>
    </row>
    <row r="39" spans="1:5" ht="12.75">
      <c r="A39" s="3" t="s">
        <v>1</v>
      </c>
      <c r="B39" s="3"/>
      <c r="C39" s="3"/>
      <c r="D39" s="11" t="s">
        <v>2</v>
      </c>
      <c r="E39" s="11"/>
    </row>
    <row r="40" spans="1:6" ht="38.25" customHeight="1">
      <c r="A40" s="117" t="s">
        <v>152</v>
      </c>
      <c r="B40" s="117"/>
      <c r="C40" s="117"/>
      <c r="D40" s="117"/>
      <c r="E40" s="117"/>
      <c r="F40" s="117"/>
    </row>
    <row r="41" spans="1:5" ht="21.75" customHeight="1">
      <c r="A41" s="31"/>
      <c r="B41" s="31"/>
      <c r="C41" s="10" t="s">
        <v>133</v>
      </c>
      <c r="D41" s="31"/>
      <c r="E41" s="21" t="s">
        <v>128</v>
      </c>
    </row>
  </sheetData>
  <sheetProtection/>
  <mergeCells count="36">
    <mergeCell ref="B19:D19"/>
    <mergeCell ref="B14:D14"/>
    <mergeCell ref="B24:D24"/>
    <mergeCell ref="B29:E29"/>
    <mergeCell ref="B25:D25"/>
    <mergeCell ref="B26:F26"/>
    <mergeCell ref="B28:F28"/>
    <mergeCell ref="A40:C40"/>
    <mergeCell ref="D40:F40"/>
    <mergeCell ref="B31:E31"/>
    <mergeCell ref="A37:E37"/>
    <mergeCell ref="A36:D36"/>
    <mergeCell ref="B34:F34"/>
    <mergeCell ref="A35:E35"/>
    <mergeCell ref="B32:E32"/>
    <mergeCell ref="B33:F33"/>
    <mergeCell ref="B30:E30"/>
    <mergeCell ref="B9:D9"/>
    <mergeCell ref="B13:D13"/>
    <mergeCell ref="B27:F27"/>
    <mergeCell ref="B20:D20"/>
    <mergeCell ref="B23:D23"/>
    <mergeCell ref="B12:D12"/>
    <mergeCell ref="B21:D21"/>
    <mergeCell ref="B22:D22"/>
    <mergeCell ref="B15:D15"/>
    <mergeCell ref="B18:D18"/>
    <mergeCell ref="B8:D8"/>
    <mergeCell ref="B10:D10"/>
    <mergeCell ref="B11:D11"/>
    <mergeCell ref="B16:E16"/>
    <mergeCell ref="A4:F4"/>
    <mergeCell ref="A6:F6"/>
    <mergeCell ref="B7:D7"/>
    <mergeCell ref="B17:D17"/>
    <mergeCell ref="B5:E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view="pageLayout" workbookViewId="0" topLeftCell="A13">
      <selection activeCell="B10" sqref="B10:C10"/>
    </sheetView>
  </sheetViews>
  <sheetFormatPr defaultColWidth="9.00390625" defaultRowHeight="12.75"/>
  <cols>
    <col min="1" max="1" width="7.25390625" style="26" customWidth="1"/>
    <col min="2" max="2" width="39.875" style="26" customWidth="1"/>
    <col min="3" max="3" width="17.875" style="26" customWidth="1"/>
    <col min="4" max="4" width="24.125" style="26" customWidth="1"/>
    <col min="5" max="16384" width="9.125" style="26" customWidth="1"/>
  </cols>
  <sheetData>
    <row r="1" spans="1:4" ht="15">
      <c r="A1" s="59"/>
      <c r="B1" s="59"/>
      <c r="D1" s="18" t="s">
        <v>97</v>
      </c>
    </row>
    <row r="2" spans="1:4" ht="16.5" customHeight="1">
      <c r="A2" s="126" t="s">
        <v>120</v>
      </c>
      <c r="B2" s="126"/>
      <c r="C2" s="126"/>
      <c r="D2" s="126"/>
    </row>
    <row r="4" spans="1:4" ht="15">
      <c r="A4" s="127" t="s">
        <v>149</v>
      </c>
      <c r="B4" s="127"/>
      <c r="C4" s="127"/>
      <c r="D4" s="127"/>
    </row>
    <row r="5" spans="1:4" ht="19.5" customHeight="1">
      <c r="A5" s="128" t="str">
        <f>'Прил.1'!B5</f>
        <v>Плоскошлифовальный станок 3Д711ВФ11 исп.31, Беларусь</v>
      </c>
      <c r="B5" s="129"/>
      <c r="C5" s="129"/>
      <c r="D5" s="129"/>
    </row>
    <row r="6" ht="11.25" customHeight="1"/>
    <row r="7" spans="1:7" ht="14.25" customHeight="1">
      <c r="A7" s="60" t="s">
        <v>0</v>
      </c>
      <c r="B7" s="131" t="s">
        <v>90</v>
      </c>
      <c r="C7" s="132"/>
      <c r="D7" s="57" t="s">
        <v>91</v>
      </c>
      <c r="E7" s="49"/>
      <c r="F7" s="49"/>
      <c r="G7" s="49"/>
    </row>
    <row r="8" spans="1:4" ht="20.25" customHeight="1">
      <c r="A8" s="56">
        <v>1</v>
      </c>
      <c r="B8" s="130" t="s">
        <v>166</v>
      </c>
      <c r="C8" s="130"/>
      <c r="D8" s="6" t="s">
        <v>167</v>
      </c>
    </row>
    <row r="9" spans="1:4" ht="18.75" customHeight="1">
      <c r="A9" s="56">
        <v>2</v>
      </c>
      <c r="B9" s="125" t="s">
        <v>168</v>
      </c>
      <c r="C9" s="125"/>
      <c r="D9" s="6" t="s">
        <v>192</v>
      </c>
    </row>
    <row r="10" spans="1:4" ht="19.5" customHeight="1">
      <c r="A10" s="56">
        <v>3</v>
      </c>
      <c r="B10" s="125" t="s">
        <v>169</v>
      </c>
      <c r="C10" s="125"/>
      <c r="D10" s="6"/>
    </row>
    <row r="11" spans="1:4" ht="18.75" customHeight="1">
      <c r="A11" s="71" t="s">
        <v>80</v>
      </c>
      <c r="B11" s="109" t="s">
        <v>170</v>
      </c>
      <c r="C11" s="111"/>
      <c r="D11" s="6" t="s">
        <v>190</v>
      </c>
    </row>
    <row r="12" spans="1:4" ht="15.75" customHeight="1">
      <c r="A12" s="56" t="s">
        <v>81</v>
      </c>
      <c r="B12" s="109" t="s">
        <v>171</v>
      </c>
      <c r="C12" s="111"/>
      <c r="D12" s="6" t="s">
        <v>191</v>
      </c>
    </row>
    <row r="13" spans="1:4" ht="24.75" customHeight="1">
      <c r="A13" s="56">
        <v>4</v>
      </c>
      <c r="B13" s="124" t="s">
        <v>172</v>
      </c>
      <c r="C13" s="124"/>
      <c r="D13" s="6" t="s">
        <v>173</v>
      </c>
    </row>
    <row r="14" spans="1:4" ht="23.25" customHeight="1">
      <c r="A14" s="56">
        <v>5</v>
      </c>
      <c r="B14" s="124" t="s">
        <v>174</v>
      </c>
      <c r="C14" s="124"/>
      <c r="D14" s="6"/>
    </row>
    <row r="15" spans="1:4" ht="21.75" customHeight="1">
      <c r="A15" s="56" t="s">
        <v>85</v>
      </c>
      <c r="B15" s="109" t="s">
        <v>175</v>
      </c>
      <c r="C15" s="111"/>
      <c r="D15" s="6" t="s">
        <v>195</v>
      </c>
    </row>
    <row r="16" spans="1:4" ht="20.25" customHeight="1">
      <c r="A16" s="56" t="s">
        <v>86</v>
      </c>
      <c r="B16" s="109" t="s">
        <v>176</v>
      </c>
      <c r="C16" s="111"/>
      <c r="D16" s="6" t="s">
        <v>194</v>
      </c>
    </row>
    <row r="17" spans="1:4" ht="15">
      <c r="A17" s="56">
        <v>6</v>
      </c>
      <c r="B17" s="124" t="s">
        <v>177</v>
      </c>
      <c r="C17" s="124"/>
      <c r="D17" s="6"/>
    </row>
    <row r="18" spans="1:4" ht="15">
      <c r="A18" s="80" t="s">
        <v>222</v>
      </c>
      <c r="B18" s="109" t="s">
        <v>178</v>
      </c>
      <c r="C18" s="111"/>
      <c r="D18" s="6" t="s">
        <v>193</v>
      </c>
    </row>
    <row r="19" spans="1:4" ht="15">
      <c r="A19" s="56" t="s">
        <v>205</v>
      </c>
      <c r="B19" s="109" t="s">
        <v>179</v>
      </c>
      <c r="C19" s="111"/>
      <c r="D19" s="6" t="s">
        <v>180</v>
      </c>
    </row>
    <row r="20" spans="1:4" ht="18" customHeight="1">
      <c r="A20" s="56">
        <v>7</v>
      </c>
      <c r="B20" s="124" t="s">
        <v>181</v>
      </c>
      <c r="C20" s="124"/>
      <c r="D20" s="6" t="s">
        <v>182</v>
      </c>
    </row>
    <row r="21" spans="1:4" ht="25.5">
      <c r="A21" s="56">
        <v>8</v>
      </c>
      <c r="B21" s="124" t="s">
        <v>183</v>
      </c>
      <c r="C21" s="124"/>
      <c r="D21" s="6" t="s">
        <v>184</v>
      </c>
    </row>
    <row r="22" spans="1:4" ht="15">
      <c r="A22" s="56">
        <v>9</v>
      </c>
      <c r="B22" s="124" t="s">
        <v>185</v>
      </c>
      <c r="C22" s="124"/>
      <c r="D22" s="6">
        <v>15</v>
      </c>
    </row>
    <row r="23" spans="1:4" ht="15">
      <c r="A23" s="56" t="s">
        <v>206</v>
      </c>
      <c r="B23" s="109" t="s">
        <v>176</v>
      </c>
      <c r="C23" s="111"/>
      <c r="D23" s="6" t="s">
        <v>196</v>
      </c>
    </row>
    <row r="24" spans="1:4" ht="15">
      <c r="A24" s="56" t="s">
        <v>207</v>
      </c>
      <c r="B24" s="109" t="s">
        <v>186</v>
      </c>
      <c r="C24" s="111"/>
      <c r="D24" s="6" t="s">
        <v>197</v>
      </c>
    </row>
    <row r="25" spans="1:4" ht="15">
      <c r="A25" s="56">
        <v>10</v>
      </c>
      <c r="B25" s="124" t="s">
        <v>187</v>
      </c>
      <c r="C25" s="124"/>
      <c r="D25" s="6">
        <v>5</v>
      </c>
    </row>
    <row r="26" spans="1:4" ht="15">
      <c r="A26" s="56" t="s">
        <v>208</v>
      </c>
      <c r="B26" s="109" t="s">
        <v>188</v>
      </c>
      <c r="C26" s="111"/>
      <c r="D26" s="6" t="s">
        <v>189</v>
      </c>
    </row>
    <row r="27" spans="1:4" ht="15">
      <c r="A27" s="56" t="s">
        <v>209</v>
      </c>
      <c r="B27" s="109" t="s">
        <v>176</v>
      </c>
      <c r="C27" s="111"/>
      <c r="D27" s="6" t="s">
        <v>198</v>
      </c>
    </row>
    <row r="28" spans="1:4" ht="24" customHeight="1">
      <c r="A28" s="56">
        <v>11</v>
      </c>
      <c r="B28" s="124" t="s">
        <v>199</v>
      </c>
      <c r="C28" s="124"/>
      <c r="D28" s="58" t="s">
        <v>200</v>
      </c>
    </row>
    <row r="29" spans="1:4" ht="15">
      <c r="A29" s="56">
        <v>12</v>
      </c>
      <c r="B29" s="124" t="s">
        <v>201</v>
      </c>
      <c r="C29" s="124"/>
      <c r="D29" s="6" t="s">
        <v>202</v>
      </c>
    </row>
    <row r="30" spans="1:4" ht="15">
      <c r="A30" s="56">
        <v>13</v>
      </c>
      <c r="B30" s="124" t="s">
        <v>203</v>
      </c>
      <c r="C30" s="124"/>
      <c r="D30" s="6" t="s">
        <v>204</v>
      </c>
    </row>
    <row r="31" spans="2:4" ht="15">
      <c r="B31" s="2"/>
      <c r="C31" s="2"/>
      <c r="D31" s="2"/>
    </row>
    <row r="32" spans="1:5" ht="15">
      <c r="A32" s="52" t="s">
        <v>1</v>
      </c>
      <c r="B32" s="3"/>
      <c r="C32" s="11" t="s">
        <v>2</v>
      </c>
      <c r="D32" s="2"/>
      <c r="E32" s="53"/>
    </row>
    <row r="33" spans="1:6" ht="54.75" customHeight="1">
      <c r="A33" s="117" t="s">
        <v>134</v>
      </c>
      <c r="B33" s="117"/>
      <c r="C33" s="117"/>
      <c r="D33" s="117"/>
      <c r="E33" s="117"/>
      <c r="F33" s="55"/>
    </row>
    <row r="34" spans="1:5" ht="33.75" customHeight="1">
      <c r="A34" s="133" t="s">
        <v>135</v>
      </c>
      <c r="B34" s="133"/>
      <c r="C34" s="31"/>
      <c r="D34" s="21" t="s">
        <v>128</v>
      </c>
      <c r="E34" s="2"/>
    </row>
  </sheetData>
  <sheetProtection/>
  <mergeCells count="30">
    <mergeCell ref="B18:C18"/>
    <mergeCell ref="B19:C19"/>
    <mergeCell ref="B11:C11"/>
    <mergeCell ref="B12:C12"/>
    <mergeCell ref="B15:C15"/>
    <mergeCell ref="B16:C16"/>
    <mergeCell ref="B28:C28"/>
    <mergeCell ref="B23:C23"/>
    <mergeCell ref="B24:C24"/>
    <mergeCell ref="B26:C26"/>
    <mergeCell ref="B27:C27"/>
    <mergeCell ref="A34:B34"/>
    <mergeCell ref="C33:E33"/>
    <mergeCell ref="B30:C30"/>
    <mergeCell ref="A33:B33"/>
    <mergeCell ref="A2:D2"/>
    <mergeCell ref="A4:D4"/>
    <mergeCell ref="A5:D5"/>
    <mergeCell ref="B8:C8"/>
    <mergeCell ref="B7:C7"/>
    <mergeCell ref="B29:C29"/>
    <mergeCell ref="B9:C9"/>
    <mergeCell ref="B10:C10"/>
    <mergeCell ref="B13:C13"/>
    <mergeCell ref="B14:C14"/>
    <mergeCell ref="B17:C17"/>
    <mergeCell ref="B20:C20"/>
    <mergeCell ref="B21:C21"/>
    <mergeCell ref="B22:C22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8"/>
      <c r="G1" s="18" t="s">
        <v>43</v>
      </c>
    </row>
    <row r="2" ht="14.25" customHeight="1">
      <c r="G2" s="1" t="s">
        <v>120</v>
      </c>
    </row>
    <row r="3" ht="15" customHeight="1">
      <c r="F3" s="10"/>
    </row>
    <row r="4" spans="1:7" ht="14.25" customHeight="1">
      <c r="A4" s="102" t="s">
        <v>40</v>
      </c>
      <c r="B4" s="102"/>
      <c r="C4" s="102"/>
      <c r="D4" s="102"/>
      <c r="E4" s="102"/>
      <c r="F4" s="102"/>
      <c r="G4" s="102"/>
    </row>
    <row r="5" spans="1:7" ht="6.75" customHeight="1">
      <c r="A5" s="13"/>
      <c r="B5" s="13"/>
      <c r="C5" s="13"/>
      <c r="D5" s="13"/>
      <c r="E5" s="13"/>
      <c r="F5" s="13"/>
      <c r="G5" s="13"/>
    </row>
    <row r="6" spans="1:7" ht="13.5" customHeight="1">
      <c r="A6" s="113" t="str">
        <f>'Прил.1'!B5</f>
        <v>Плоскошлифовальный станок 3Д711ВФ11 исп.31, Беларусь</v>
      </c>
      <c r="B6" s="114"/>
      <c r="C6" s="114"/>
      <c r="D6" s="114"/>
      <c r="E6" s="114"/>
      <c r="F6" s="114"/>
      <c r="G6" s="114"/>
    </row>
    <row r="7" ht="6.75" customHeight="1"/>
    <row r="8" spans="1:7" ht="21.75" customHeight="1">
      <c r="A8" s="94" t="s">
        <v>0</v>
      </c>
      <c r="B8" s="94" t="s">
        <v>41</v>
      </c>
      <c r="C8" s="94" t="s">
        <v>212</v>
      </c>
      <c r="D8" s="96" t="s">
        <v>126</v>
      </c>
      <c r="E8" s="96"/>
      <c r="F8" s="96"/>
      <c r="G8" s="96"/>
    </row>
    <row r="9" spans="1:7" ht="99" customHeight="1">
      <c r="A9" s="95"/>
      <c r="B9" s="95"/>
      <c r="C9" s="95"/>
      <c r="D9" s="103" t="s">
        <v>138</v>
      </c>
      <c r="E9" s="105"/>
      <c r="F9" s="103" t="s">
        <v>213</v>
      </c>
      <c r="G9" s="105"/>
    </row>
    <row r="10" spans="1:22" s="6" customFormat="1" ht="58.5" customHeight="1">
      <c r="A10" s="5">
        <v>1</v>
      </c>
      <c r="B10" s="9" t="str">
        <f>A6</f>
        <v>Плоскошлифовальный станок 3Д711ВФ11 исп.31, Беларусь</v>
      </c>
      <c r="C10" s="5">
        <v>1</v>
      </c>
      <c r="D10" s="103" t="s">
        <v>227</v>
      </c>
      <c r="E10" s="105"/>
      <c r="F10" s="103" t="s">
        <v>210</v>
      </c>
      <c r="G10" s="10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4"/>
      <c r="B11" s="15"/>
      <c r="C11" s="15"/>
      <c r="D11" s="15"/>
      <c r="E11" s="15"/>
      <c r="F11" s="15"/>
      <c r="G11" s="15"/>
    </row>
    <row r="12" spans="1:7" ht="12.75">
      <c r="A12" s="3" t="s">
        <v>1</v>
      </c>
      <c r="C12" s="3"/>
      <c r="D12" s="3"/>
      <c r="E12" s="24"/>
      <c r="F12" s="11" t="s">
        <v>2</v>
      </c>
      <c r="G12" s="11"/>
    </row>
    <row r="13" spans="1:7" ht="12.75">
      <c r="A13" s="3"/>
      <c r="C13" s="3"/>
      <c r="D13" s="3"/>
      <c r="E13" s="24"/>
      <c r="F13" s="11"/>
      <c r="G13" s="11"/>
    </row>
    <row r="14" spans="1:7" ht="48.75" customHeight="1">
      <c r="A14" s="117" t="s">
        <v>136</v>
      </c>
      <c r="B14" s="117"/>
      <c r="C14" s="117"/>
      <c r="D14" s="117"/>
      <c r="E14" s="30"/>
      <c r="F14" s="117"/>
      <c r="G14" s="117"/>
    </row>
    <row r="15" spans="1:7" ht="21.75" customHeight="1">
      <c r="A15" s="31"/>
      <c r="B15" s="31"/>
      <c r="C15" s="31"/>
      <c r="D15" s="35" t="s">
        <v>137</v>
      </c>
      <c r="E15" s="10"/>
      <c r="F15" s="31"/>
      <c r="G15" s="35" t="str">
        <f>'Прил.1'!E41</f>
        <v>/ _____________/</v>
      </c>
    </row>
  </sheetData>
  <sheetProtection/>
  <mergeCells count="12">
    <mergeCell ref="D9:E9"/>
    <mergeCell ref="D10:E10"/>
    <mergeCell ref="F9:G9"/>
    <mergeCell ref="F10:G10"/>
    <mergeCell ref="F14:G14"/>
    <mergeCell ref="A4:G4"/>
    <mergeCell ref="A6:G6"/>
    <mergeCell ref="A14:D14"/>
    <mergeCell ref="B8:B9"/>
    <mergeCell ref="A8:A9"/>
    <mergeCell ref="C8:C9"/>
    <mergeCell ref="D8:G8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Layout" zoomScaleSheetLayoutView="120" workbookViewId="0" topLeftCell="A7">
      <selection activeCell="B18" sqref="B18:F18"/>
    </sheetView>
  </sheetViews>
  <sheetFormatPr defaultColWidth="9.00390625" defaultRowHeight="12.75"/>
  <cols>
    <col min="1" max="1" width="4.75390625" style="2" customWidth="1"/>
    <col min="2" max="2" width="31.625" style="2" customWidth="1"/>
    <col min="3" max="3" width="16.25390625" style="2" customWidth="1"/>
    <col min="4" max="4" width="17.00390625" style="2" customWidth="1"/>
    <col min="5" max="5" width="7.875" style="2" customWidth="1"/>
    <col min="6" max="6" width="15.00390625" style="2" customWidth="1"/>
    <col min="7" max="16384" width="9.125" style="2" customWidth="1"/>
  </cols>
  <sheetData>
    <row r="1" spans="5:6" ht="12.75" customHeight="1">
      <c r="E1" s="18"/>
      <c r="F1" s="18" t="s">
        <v>99</v>
      </c>
    </row>
    <row r="2" spans="1:6" ht="14.25" customHeight="1">
      <c r="A2" s="97" t="s">
        <v>120</v>
      </c>
      <c r="B2" s="97"/>
      <c r="C2" s="97"/>
      <c r="D2" s="97"/>
      <c r="E2" s="97"/>
      <c r="F2" s="97"/>
    </row>
    <row r="3" ht="8.25" customHeight="1">
      <c r="E3" s="10"/>
    </row>
    <row r="4" spans="1:6" ht="14.25" customHeight="1">
      <c r="A4" s="102" t="s">
        <v>96</v>
      </c>
      <c r="B4" s="102"/>
      <c r="C4" s="102"/>
      <c r="D4" s="102"/>
      <c r="E4" s="102"/>
      <c r="F4" s="102"/>
    </row>
    <row r="5" spans="1:6" ht="14.25" customHeight="1">
      <c r="A5" s="128" t="str">
        <f>'Прил.1'!B5</f>
        <v>Плоскошлифовальный станок 3Д711ВФ11 исп.31, Беларусь</v>
      </c>
      <c r="B5" s="129"/>
      <c r="C5" s="129"/>
      <c r="D5" s="129"/>
      <c r="E5" s="129"/>
      <c r="F5" s="129"/>
    </row>
    <row r="6" spans="1:6" ht="5.25" customHeight="1">
      <c r="A6" s="13"/>
      <c r="B6" s="13"/>
      <c r="C6" s="13"/>
      <c r="D6" s="13"/>
      <c r="E6" s="13"/>
      <c r="F6" s="13"/>
    </row>
    <row r="7" spans="1:6" ht="28.5" customHeight="1">
      <c r="A7" s="61" t="s">
        <v>0</v>
      </c>
      <c r="B7" s="98" t="s">
        <v>98</v>
      </c>
      <c r="C7" s="98"/>
      <c r="D7" s="98"/>
      <c r="E7" s="98"/>
      <c r="F7" s="98"/>
    </row>
    <row r="8" spans="1:6" s="3" customFormat="1" ht="19.5" customHeight="1">
      <c r="A8" s="54">
        <v>1</v>
      </c>
      <c r="B8" s="99" t="s">
        <v>105</v>
      </c>
      <c r="C8" s="99"/>
      <c r="D8" s="99"/>
      <c r="E8" s="99"/>
      <c r="F8" s="99"/>
    </row>
    <row r="9" spans="1:6" s="3" customFormat="1" ht="27" customHeight="1">
      <c r="A9" s="54">
        <v>2</v>
      </c>
      <c r="B9" s="99" t="s">
        <v>106</v>
      </c>
      <c r="C9" s="99"/>
      <c r="D9" s="99"/>
      <c r="E9" s="99"/>
      <c r="F9" s="99"/>
    </row>
    <row r="10" spans="1:6" s="3" customFormat="1" ht="19.5" customHeight="1">
      <c r="A10" s="54">
        <v>3</v>
      </c>
      <c r="B10" s="99" t="s">
        <v>62</v>
      </c>
      <c r="C10" s="99"/>
      <c r="D10" s="99"/>
      <c r="E10" s="99"/>
      <c r="F10" s="99"/>
    </row>
    <row r="11" spans="1:6" s="3" customFormat="1" ht="19.5" customHeight="1">
      <c r="A11" s="54" t="s">
        <v>80</v>
      </c>
      <c r="B11" s="99" t="s">
        <v>107</v>
      </c>
      <c r="C11" s="99"/>
      <c r="D11" s="99"/>
      <c r="E11" s="99"/>
      <c r="F11" s="99"/>
    </row>
    <row r="12" spans="1:6" s="3" customFormat="1" ht="19.5" customHeight="1">
      <c r="A12" s="54" t="s">
        <v>81</v>
      </c>
      <c r="B12" s="99" t="s">
        <v>78</v>
      </c>
      <c r="C12" s="99"/>
      <c r="D12" s="99"/>
      <c r="E12" s="99"/>
      <c r="F12" s="99"/>
    </row>
    <row r="13" spans="1:6" s="3" customFormat="1" ht="19.5" customHeight="1">
      <c r="A13" s="54" t="s">
        <v>82</v>
      </c>
      <c r="B13" s="99" t="s">
        <v>79</v>
      </c>
      <c r="C13" s="99"/>
      <c r="D13" s="99"/>
      <c r="E13" s="99"/>
      <c r="F13" s="99"/>
    </row>
    <row r="14" spans="1:6" s="3" customFormat="1" ht="19.5" customHeight="1">
      <c r="A14" s="54">
        <v>4</v>
      </c>
      <c r="B14" s="99" t="s">
        <v>63</v>
      </c>
      <c r="C14" s="99"/>
      <c r="D14" s="99"/>
      <c r="E14" s="99"/>
      <c r="F14" s="99"/>
    </row>
    <row r="15" spans="1:6" s="3" customFormat="1" ht="19.5" customHeight="1">
      <c r="A15" s="54" t="s">
        <v>83</v>
      </c>
      <c r="B15" s="99" t="s">
        <v>95</v>
      </c>
      <c r="C15" s="99"/>
      <c r="D15" s="99"/>
      <c r="E15" s="99"/>
      <c r="F15" s="99"/>
    </row>
    <row r="16" spans="1:6" s="3" customFormat="1" ht="19.5" customHeight="1">
      <c r="A16" s="54" t="s">
        <v>84</v>
      </c>
      <c r="B16" s="99" t="s">
        <v>108</v>
      </c>
      <c r="C16" s="99"/>
      <c r="D16" s="99"/>
      <c r="E16" s="99"/>
      <c r="F16" s="99"/>
    </row>
    <row r="17" spans="1:6" s="3" customFormat="1" ht="19.5" customHeight="1">
      <c r="A17" s="54">
        <v>5</v>
      </c>
      <c r="B17" s="99" t="s">
        <v>109</v>
      </c>
      <c r="C17" s="99"/>
      <c r="D17" s="99"/>
      <c r="E17" s="99"/>
      <c r="F17" s="99"/>
    </row>
    <row r="18" spans="1:6" s="3" customFormat="1" ht="19.5" customHeight="1">
      <c r="A18" s="54" t="s">
        <v>85</v>
      </c>
      <c r="B18" s="99" t="s">
        <v>92</v>
      </c>
      <c r="C18" s="99"/>
      <c r="D18" s="99"/>
      <c r="E18" s="99"/>
      <c r="F18" s="99"/>
    </row>
    <row r="19" spans="1:6" s="3" customFormat="1" ht="19.5" customHeight="1">
      <c r="A19" s="54" t="s">
        <v>86</v>
      </c>
      <c r="B19" s="99" t="s">
        <v>110</v>
      </c>
      <c r="C19" s="99"/>
      <c r="D19" s="99"/>
      <c r="E19" s="99"/>
      <c r="F19" s="99"/>
    </row>
    <row r="20" spans="1:6" s="3" customFormat="1" ht="19.5" customHeight="1">
      <c r="A20" s="54" t="s">
        <v>87</v>
      </c>
      <c r="B20" s="99" t="s">
        <v>93</v>
      </c>
      <c r="C20" s="99"/>
      <c r="D20" s="99"/>
      <c r="E20" s="99"/>
      <c r="F20" s="99"/>
    </row>
    <row r="21" spans="1:6" s="3" customFormat="1" ht="19.5" customHeight="1">
      <c r="A21" s="54" t="s">
        <v>88</v>
      </c>
      <c r="B21" s="99" t="s">
        <v>94</v>
      </c>
      <c r="C21" s="99"/>
      <c r="D21" s="99"/>
      <c r="E21" s="99"/>
      <c r="F21" s="99"/>
    </row>
    <row r="22" spans="1:6" s="3" customFormat="1" ht="19.5" customHeight="1">
      <c r="A22" s="54" t="s">
        <v>89</v>
      </c>
      <c r="B22" s="100" t="s">
        <v>232</v>
      </c>
      <c r="C22" s="101"/>
      <c r="D22" s="101"/>
      <c r="E22" s="101"/>
      <c r="F22" s="85"/>
    </row>
    <row r="23" spans="1:6" s="3" customFormat="1" ht="19.5" customHeight="1">
      <c r="A23" s="54" t="s">
        <v>118</v>
      </c>
      <c r="B23" s="100" t="s">
        <v>119</v>
      </c>
      <c r="C23" s="101"/>
      <c r="D23" s="101"/>
      <c r="E23" s="101"/>
      <c r="F23" s="85"/>
    </row>
    <row r="24" spans="1:6" ht="25.5" customHeight="1">
      <c r="A24" s="16"/>
      <c r="B24" s="19"/>
      <c r="C24" s="19"/>
      <c r="D24" s="19"/>
      <c r="E24" s="19"/>
      <c r="F24" s="19"/>
    </row>
    <row r="25" spans="1:5" ht="12.75">
      <c r="A25" s="3" t="s">
        <v>1</v>
      </c>
      <c r="B25" s="3"/>
      <c r="C25" s="3"/>
      <c r="D25" s="11" t="s">
        <v>2</v>
      </c>
      <c r="E25" s="35"/>
    </row>
    <row r="26" spans="1:6" ht="38.25" customHeight="1">
      <c r="A26" s="117" t="s">
        <v>139</v>
      </c>
      <c r="B26" s="117"/>
      <c r="C26" s="117"/>
      <c r="D26" s="117"/>
      <c r="E26" s="117"/>
      <c r="F26" s="117"/>
    </row>
    <row r="27" spans="1:6" ht="25.5" customHeight="1">
      <c r="A27" s="27"/>
      <c r="B27" s="32"/>
      <c r="C27" s="21" t="s">
        <v>140</v>
      </c>
      <c r="D27" s="31"/>
      <c r="E27" s="31"/>
      <c r="F27" s="21" t="str">
        <f>'Прил.1'!E41</f>
        <v>/ _____________/</v>
      </c>
    </row>
  </sheetData>
  <sheetProtection/>
  <mergeCells count="22">
    <mergeCell ref="B16:F16"/>
    <mergeCell ref="B14:F14"/>
    <mergeCell ref="B15:F15"/>
    <mergeCell ref="A26:C26"/>
    <mergeCell ref="D26:F26"/>
    <mergeCell ref="B17:F17"/>
    <mergeCell ref="B19:F19"/>
    <mergeCell ref="B21:F21"/>
    <mergeCell ref="B22:F22"/>
    <mergeCell ref="B23:F23"/>
    <mergeCell ref="B18:F18"/>
    <mergeCell ref="B20:F20"/>
    <mergeCell ref="A2:F2"/>
    <mergeCell ref="B7:F7"/>
    <mergeCell ref="B12:F12"/>
    <mergeCell ref="B13:F13"/>
    <mergeCell ref="A4:F4"/>
    <mergeCell ref="A5:F5"/>
    <mergeCell ref="B9:F9"/>
    <mergeCell ref="B10:F10"/>
    <mergeCell ref="B11:F11"/>
    <mergeCell ref="B8:F8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view="pageLayout" workbookViewId="0" topLeftCell="A28">
      <selection activeCell="A36" sqref="A36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26.875" style="2" customWidth="1"/>
    <col min="4" max="4" width="11.00390625" style="2" customWidth="1"/>
    <col min="5" max="5" width="12.00390625" style="2" customWidth="1"/>
    <col min="6" max="6" width="15.75390625" style="2" customWidth="1"/>
    <col min="7" max="16384" width="9.125" style="2" customWidth="1"/>
  </cols>
  <sheetData>
    <row r="1" spans="4:6" ht="12.75" customHeight="1">
      <c r="D1" s="18"/>
      <c r="E1" s="18"/>
      <c r="F1" s="18" t="s">
        <v>44</v>
      </c>
    </row>
    <row r="2" spans="1:6" ht="14.25" customHeight="1">
      <c r="A2" s="97" t="s">
        <v>120</v>
      </c>
      <c r="B2" s="97"/>
      <c r="C2" s="97"/>
      <c r="D2" s="97"/>
      <c r="E2" s="97"/>
      <c r="F2" s="97"/>
    </row>
    <row r="3" spans="1:6" ht="21" customHeight="1">
      <c r="A3" s="39"/>
      <c r="D3" s="1"/>
      <c r="E3" s="89" t="s">
        <v>142</v>
      </c>
      <c r="F3" s="89"/>
    </row>
    <row r="4" spans="1:6" ht="14.25" customHeight="1">
      <c r="A4" s="102" t="s">
        <v>141</v>
      </c>
      <c r="B4" s="102"/>
      <c r="C4" s="102"/>
      <c r="D4" s="102"/>
      <c r="E4" s="102"/>
      <c r="F4" s="102"/>
    </row>
    <row r="5" spans="1:6" ht="21.75" customHeight="1">
      <c r="A5" s="128" t="str">
        <f>'Прил.1'!B5</f>
        <v>Плоскошлифовальный станок 3Д711ВФ11 исп.31, Беларусь</v>
      </c>
      <c r="B5" s="129"/>
      <c r="C5" s="129"/>
      <c r="D5" s="129"/>
      <c r="E5" s="129"/>
      <c r="F5" s="129"/>
    </row>
    <row r="6" spans="1:6" ht="14.25" customHeight="1">
      <c r="A6" s="13"/>
      <c r="B6" s="13"/>
      <c r="C6" s="13"/>
      <c r="D6" s="28" t="s">
        <v>31</v>
      </c>
      <c r="E6" s="90"/>
      <c r="F6" s="90"/>
    </row>
    <row r="7" spans="1:6" ht="5.25" customHeight="1">
      <c r="A7" s="13"/>
      <c r="B7" s="13"/>
      <c r="C7" s="38"/>
      <c r="D7" s="38"/>
      <c r="E7" s="38"/>
      <c r="F7" s="38"/>
    </row>
    <row r="8" spans="1:7" ht="14.25" customHeight="1">
      <c r="A8" s="13"/>
      <c r="B8" s="23" t="s">
        <v>21</v>
      </c>
      <c r="C8" s="91"/>
      <c r="D8" s="91"/>
      <c r="E8" s="91"/>
      <c r="F8" s="91"/>
      <c r="G8" s="23"/>
    </row>
    <row r="9" spans="1:6" ht="14.25" customHeight="1">
      <c r="A9" s="13"/>
      <c r="B9" s="23" t="s">
        <v>22</v>
      </c>
      <c r="C9" s="107" t="s">
        <v>143</v>
      </c>
      <c r="D9" s="107"/>
      <c r="E9" s="107"/>
      <c r="F9" s="107"/>
    </row>
    <row r="10" spans="1:6" ht="14.25" customHeight="1">
      <c r="A10" s="13"/>
      <c r="B10" s="23" t="s">
        <v>23</v>
      </c>
      <c r="C10" s="107" t="s">
        <v>223</v>
      </c>
      <c r="D10" s="107"/>
      <c r="E10" s="107"/>
      <c r="F10" s="107"/>
    </row>
    <row r="11" spans="1:6" ht="13.5" customHeight="1">
      <c r="A11" s="13"/>
      <c r="B11" s="13"/>
      <c r="C11" s="13"/>
      <c r="D11" s="13"/>
      <c r="E11" s="13"/>
      <c r="F11" s="13"/>
    </row>
    <row r="12" spans="1:6" ht="14.25" customHeight="1">
      <c r="A12" s="23" t="s">
        <v>24</v>
      </c>
      <c r="B12" s="23"/>
      <c r="C12" s="23"/>
      <c r="D12" s="34"/>
      <c r="E12" s="31" t="s">
        <v>20</v>
      </c>
      <c r="F12" s="41"/>
    </row>
    <row r="13" spans="1:6" ht="14.25" customHeight="1">
      <c r="A13" s="37" t="s">
        <v>8</v>
      </c>
      <c r="B13" s="11" t="s">
        <v>25</v>
      </c>
      <c r="C13" s="11"/>
      <c r="D13" s="11"/>
      <c r="E13" s="11"/>
      <c r="F13" s="11"/>
    </row>
    <row r="14" spans="1:6" ht="19.5" customHeight="1">
      <c r="A14" s="37"/>
      <c r="B14" s="11" t="s">
        <v>26</v>
      </c>
      <c r="C14" s="138" t="str">
        <f>A5</f>
        <v>Плоскошлифовальный станок 3Д711ВФ11 исп.31, Беларусь</v>
      </c>
      <c r="D14" s="138"/>
      <c r="E14" s="138"/>
      <c r="F14" s="138"/>
    </row>
    <row r="15" spans="1:6" ht="18" customHeight="1">
      <c r="A15" s="37"/>
      <c r="B15" s="11" t="s">
        <v>27</v>
      </c>
      <c r="C15" s="87"/>
      <c r="D15" s="87"/>
      <c r="E15" s="11"/>
      <c r="F15" s="11"/>
    </row>
    <row r="16" spans="1:6" ht="18" customHeight="1">
      <c r="A16" s="37"/>
      <c r="B16" s="11" t="s">
        <v>28</v>
      </c>
      <c r="C16" s="87"/>
      <c r="D16" s="87"/>
      <c r="E16" s="24"/>
      <c r="F16" s="11"/>
    </row>
    <row r="17" spans="1:6" ht="18" customHeight="1">
      <c r="A17" s="37"/>
      <c r="B17" s="11" t="s">
        <v>29</v>
      </c>
      <c r="C17" s="87"/>
      <c r="D17" s="87"/>
      <c r="E17" s="24" t="s">
        <v>30</v>
      </c>
      <c r="F17" s="24"/>
    </row>
    <row r="18" spans="1:6" ht="24.75" customHeight="1">
      <c r="A18" s="37" t="s">
        <v>39</v>
      </c>
      <c r="B18" s="88" t="s">
        <v>49</v>
      </c>
      <c r="C18" s="88"/>
      <c r="D18" s="86"/>
      <c r="E18" s="86"/>
      <c r="F18" s="24" t="s">
        <v>50</v>
      </c>
    </row>
    <row r="19" spans="1:6" ht="15.75" customHeight="1">
      <c r="A19" s="37"/>
      <c r="B19" s="23"/>
      <c r="C19" s="23"/>
      <c r="D19" s="77"/>
      <c r="E19" s="77"/>
      <c r="F19" s="24"/>
    </row>
    <row r="20" spans="1:6" ht="15.75" customHeight="1">
      <c r="A20" s="37"/>
      <c r="B20" s="78" t="s">
        <v>234</v>
      </c>
      <c r="C20" s="82"/>
      <c r="D20" s="75"/>
      <c r="E20" s="79"/>
      <c r="F20" s="79"/>
    </row>
    <row r="21" ht="13.5" customHeight="1"/>
    <row r="22" spans="1:6" ht="38.25" customHeight="1">
      <c r="A22" s="5" t="s">
        <v>0</v>
      </c>
      <c r="B22" s="103" t="s">
        <v>19</v>
      </c>
      <c r="C22" s="104"/>
      <c r="D22" s="5" t="s">
        <v>16</v>
      </c>
      <c r="E22" s="5" t="s">
        <v>233</v>
      </c>
      <c r="F22" s="5" t="s">
        <v>132</v>
      </c>
    </row>
    <row r="23" spans="1:6" ht="25.5" customHeight="1">
      <c r="A23" s="5" t="s">
        <v>8</v>
      </c>
      <c r="B23" s="106" t="str">
        <f>C14</f>
        <v>Плоскошлифовальный станок 3Д711ВФ11 исп.31, Беларусь</v>
      </c>
      <c r="C23" s="108"/>
      <c r="D23" s="5" t="s">
        <v>228</v>
      </c>
      <c r="E23" s="5"/>
      <c r="F23" s="5"/>
    </row>
    <row r="24" spans="1:11" ht="15" customHeight="1">
      <c r="A24" s="42" t="s">
        <v>12</v>
      </c>
      <c r="B24" s="106" t="s">
        <v>60</v>
      </c>
      <c r="C24" s="108"/>
      <c r="D24" s="6"/>
      <c r="F24" s="8"/>
      <c r="K24" s="43"/>
    </row>
    <row r="25" spans="1:6" ht="34.5" customHeight="1">
      <c r="A25" s="22" t="s">
        <v>54</v>
      </c>
      <c r="B25" s="109" t="s">
        <v>155</v>
      </c>
      <c r="C25" s="111"/>
      <c r="D25" s="6" t="s">
        <v>228</v>
      </c>
      <c r="E25" s="76"/>
      <c r="F25" s="76"/>
    </row>
    <row r="26" spans="1:6" ht="24.75" customHeight="1">
      <c r="A26" s="22" t="s">
        <v>55</v>
      </c>
      <c r="B26" s="109" t="s">
        <v>156</v>
      </c>
      <c r="C26" s="111"/>
      <c r="D26" s="6" t="s">
        <v>228</v>
      </c>
      <c r="E26" s="76"/>
      <c r="F26" s="76"/>
    </row>
    <row r="27" spans="1:6" ht="27" customHeight="1">
      <c r="A27" s="22" t="s">
        <v>56</v>
      </c>
      <c r="B27" s="109" t="s">
        <v>157</v>
      </c>
      <c r="C27" s="111"/>
      <c r="D27" s="6" t="s">
        <v>228</v>
      </c>
      <c r="E27" s="76"/>
      <c r="F27" s="76"/>
    </row>
    <row r="28" spans="1:6" ht="33" customHeight="1">
      <c r="A28" s="22" t="s">
        <v>57</v>
      </c>
      <c r="B28" s="109" t="s">
        <v>158</v>
      </c>
      <c r="C28" s="111"/>
      <c r="D28" s="6" t="s">
        <v>228</v>
      </c>
      <c r="E28" s="76"/>
      <c r="F28" s="76"/>
    </row>
    <row r="29" spans="1:6" ht="34.5" customHeight="1">
      <c r="A29" s="44" t="s">
        <v>58</v>
      </c>
      <c r="B29" s="109" t="s">
        <v>159</v>
      </c>
      <c r="C29" s="111"/>
      <c r="D29" s="6" t="s">
        <v>229</v>
      </c>
      <c r="E29" s="76"/>
      <c r="F29" s="76"/>
    </row>
    <row r="30" spans="1:6" ht="20.25" customHeight="1">
      <c r="A30" s="44" t="s">
        <v>59</v>
      </c>
      <c r="B30" s="109" t="s">
        <v>160</v>
      </c>
      <c r="C30" s="111"/>
      <c r="D30" s="6" t="s">
        <v>230</v>
      </c>
      <c r="E30" s="76"/>
      <c r="F30" s="76"/>
    </row>
    <row r="31" spans="1:6" ht="12.75" customHeight="1">
      <c r="A31" s="44"/>
      <c r="B31" s="106" t="s">
        <v>11</v>
      </c>
      <c r="C31" s="108"/>
      <c r="D31" s="5"/>
      <c r="E31" s="7"/>
      <c r="F31" s="8"/>
    </row>
    <row r="32" spans="1:6" ht="12.75" customHeight="1">
      <c r="A32" s="46" t="s">
        <v>13</v>
      </c>
      <c r="B32" s="106" t="s">
        <v>130</v>
      </c>
      <c r="C32" s="108"/>
      <c r="D32" s="5"/>
      <c r="E32" s="5"/>
      <c r="F32" s="8"/>
    </row>
    <row r="33" spans="1:6" ht="14.25" customHeight="1">
      <c r="A33" s="65" t="s">
        <v>53</v>
      </c>
      <c r="B33" s="109" t="s">
        <v>161</v>
      </c>
      <c r="C33" s="111"/>
      <c r="D33" s="6" t="s">
        <v>228</v>
      </c>
      <c r="E33" s="8"/>
      <c r="F33" s="8"/>
    </row>
    <row r="34" spans="1:6" ht="21.75" customHeight="1">
      <c r="A34" s="44" t="s">
        <v>77</v>
      </c>
      <c r="B34" s="109" t="s">
        <v>235</v>
      </c>
      <c r="C34" s="111"/>
      <c r="D34" s="6" t="s">
        <v>228</v>
      </c>
      <c r="E34" s="8"/>
      <c r="F34" s="8"/>
    </row>
    <row r="35" spans="1:6" ht="27.75" customHeight="1">
      <c r="A35" s="44" t="s">
        <v>131</v>
      </c>
      <c r="B35" s="109" t="s">
        <v>162</v>
      </c>
      <c r="C35" s="111"/>
      <c r="D35" s="6" t="s">
        <v>228</v>
      </c>
      <c r="E35" s="8"/>
      <c r="F35" s="8"/>
    </row>
    <row r="36" spans="1:6" ht="27.75" customHeight="1">
      <c r="A36" s="44" t="s">
        <v>221</v>
      </c>
      <c r="B36" s="109" t="s">
        <v>236</v>
      </c>
      <c r="C36" s="111"/>
      <c r="D36" s="6" t="s">
        <v>228</v>
      </c>
      <c r="E36" s="8"/>
      <c r="F36" s="8"/>
    </row>
    <row r="37" spans="1:6" ht="27.75" customHeight="1">
      <c r="A37" s="44" t="s">
        <v>211</v>
      </c>
      <c r="B37" s="109" t="s">
        <v>163</v>
      </c>
      <c r="C37" s="111"/>
      <c r="D37" s="6" t="s">
        <v>228</v>
      </c>
      <c r="E37" s="8"/>
      <c r="F37" s="8"/>
    </row>
    <row r="38" spans="1:6" ht="19.5" customHeight="1">
      <c r="A38" s="44" t="s">
        <v>165</v>
      </c>
      <c r="B38" s="109" t="s">
        <v>164</v>
      </c>
      <c r="C38" s="111"/>
      <c r="D38" s="6" t="s">
        <v>228</v>
      </c>
      <c r="E38" s="8"/>
      <c r="F38" s="8"/>
    </row>
    <row r="39" spans="1:6" ht="25.5" customHeight="1">
      <c r="A39" s="44"/>
      <c r="B39" s="121" t="s">
        <v>129</v>
      </c>
      <c r="C39" s="122"/>
      <c r="D39" s="123"/>
      <c r="E39" s="7"/>
      <c r="F39" s="8"/>
    </row>
    <row r="40" spans="1:6" ht="12.75">
      <c r="A40" s="64"/>
      <c r="B40" s="121" t="s">
        <v>10</v>
      </c>
      <c r="C40" s="122"/>
      <c r="D40" s="123"/>
      <c r="E40" s="50"/>
      <c r="F40" s="8"/>
    </row>
    <row r="41" spans="1:6" ht="15" customHeight="1">
      <c r="A41" s="106" t="s">
        <v>127</v>
      </c>
      <c r="B41" s="107"/>
      <c r="C41" s="108"/>
      <c r="D41" s="12">
        <v>0.18</v>
      </c>
      <c r="E41" s="7"/>
      <c r="F41" s="8"/>
    </row>
    <row r="42" spans="1:6" ht="12.75" customHeight="1">
      <c r="A42" s="93" t="s">
        <v>17</v>
      </c>
      <c r="B42" s="134"/>
      <c r="C42" s="134"/>
      <c r="D42" s="135"/>
      <c r="E42" s="7"/>
      <c r="F42" s="8"/>
    </row>
    <row r="43" spans="1:6" ht="12" customHeight="1">
      <c r="A43" s="84" t="s">
        <v>15</v>
      </c>
      <c r="B43" s="136" t="s">
        <v>38</v>
      </c>
      <c r="C43" s="137"/>
      <c r="D43" s="137"/>
      <c r="E43" s="137"/>
      <c r="F43" s="137"/>
    </row>
    <row r="44" spans="1:6" ht="13.5" customHeight="1">
      <c r="A44" s="81" t="s">
        <v>226</v>
      </c>
      <c r="B44" s="109" t="s">
        <v>61</v>
      </c>
      <c r="C44" s="110"/>
      <c r="D44" s="110"/>
      <c r="E44" s="110"/>
      <c r="F44" s="111"/>
    </row>
    <row r="45" spans="1:6" ht="39.75" customHeight="1">
      <c r="A45" s="81" t="s">
        <v>224</v>
      </c>
      <c r="B45" s="109" t="s">
        <v>225</v>
      </c>
      <c r="C45" s="110"/>
      <c r="D45" s="110"/>
      <c r="E45" s="110"/>
      <c r="F45" s="111"/>
    </row>
    <row r="46" ht="14.25" customHeight="1"/>
    <row r="47" spans="1:5" ht="12.75">
      <c r="A47" s="3" t="s">
        <v>1</v>
      </c>
      <c r="B47" s="3"/>
      <c r="C47" s="3"/>
      <c r="D47" s="11" t="s">
        <v>2</v>
      </c>
      <c r="E47" s="11"/>
    </row>
    <row r="48" spans="1:6" ht="47.25" customHeight="1">
      <c r="A48" s="117" t="s">
        <v>144</v>
      </c>
      <c r="B48" s="117"/>
      <c r="C48" s="117"/>
      <c r="D48" s="117"/>
      <c r="E48" s="117"/>
      <c r="F48" s="117"/>
    </row>
    <row r="49" spans="1:6" ht="12" customHeight="1">
      <c r="A49" s="92"/>
      <c r="B49" s="92"/>
      <c r="C49" s="2" t="s">
        <v>137</v>
      </c>
      <c r="D49" s="92"/>
      <c r="E49" s="92"/>
      <c r="F49" s="2" t="str">
        <f>'Прил.1'!E41</f>
        <v>/ _____________/</v>
      </c>
    </row>
  </sheetData>
  <sheetProtection/>
  <mergeCells count="42">
    <mergeCell ref="B24:C24"/>
    <mergeCell ref="B25:C25"/>
    <mergeCell ref="B36:C36"/>
    <mergeCell ref="B27:C27"/>
    <mergeCell ref="B44:F44"/>
    <mergeCell ref="A42:D42"/>
    <mergeCell ref="B45:F45"/>
    <mergeCell ref="B32:C32"/>
    <mergeCell ref="B38:C38"/>
    <mergeCell ref="B43:F43"/>
    <mergeCell ref="A41:C41"/>
    <mergeCell ref="B34:C34"/>
    <mergeCell ref="B39:D39"/>
    <mergeCell ref="D49:E49"/>
    <mergeCell ref="A49:B49"/>
    <mergeCell ref="D48:F48"/>
    <mergeCell ref="A48:C48"/>
    <mergeCell ref="C8:F8"/>
    <mergeCell ref="B28:C28"/>
    <mergeCell ref="B29:C29"/>
    <mergeCell ref="B31:C31"/>
    <mergeCell ref="B22:C22"/>
    <mergeCell ref="C16:D16"/>
    <mergeCell ref="C15:D15"/>
    <mergeCell ref="B30:C30"/>
    <mergeCell ref="B23:C23"/>
    <mergeCell ref="C14:F14"/>
    <mergeCell ref="B40:D40"/>
    <mergeCell ref="B37:C37"/>
    <mergeCell ref="B26:C26"/>
    <mergeCell ref="B35:C35"/>
    <mergeCell ref="B33:C33"/>
    <mergeCell ref="A2:F2"/>
    <mergeCell ref="D18:E18"/>
    <mergeCell ref="C17:D17"/>
    <mergeCell ref="C10:F10"/>
    <mergeCell ref="B18:C18"/>
    <mergeCell ref="E3:F3"/>
    <mergeCell ref="C9:F9"/>
    <mergeCell ref="A5:F5"/>
    <mergeCell ref="E6:F6"/>
    <mergeCell ref="A4:F4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SheetLayoutView="100" workbookViewId="0" topLeftCell="A10">
      <selection activeCell="G16" sqref="G16"/>
    </sheetView>
  </sheetViews>
  <sheetFormatPr defaultColWidth="9.00390625" defaultRowHeight="12.75"/>
  <cols>
    <col min="1" max="1" width="26.25390625" style="51" customWidth="1"/>
    <col min="2" max="2" width="31.125" style="51" customWidth="1"/>
    <col min="3" max="3" width="30.125" style="51" customWidth="1"/>
    <col min="4" max="16384" width="9.125" style="51" customWidth="1"/>
  </cols>
  <sheetData>
    <row r="1" spans="1:5" ht="12.75">
      <c r="A1" s="2"/>
      <c r="B1" s="2"/>
      <c r="C1" s="28" t="s">
        <v>45</v>
      </c>
      <c r="D1" s="28"/>
      <c r="E1" s="28"/>
    </row>
    <row r="2" spans="1:3" ht="12.75">
      <c r="A2" s="97" t="s">
        <v>120</v>
      </c>
      <c r="B2" s="97"/>
      <c r="C2" s="97"/>
    </row>
    <row r="3" spans="1:5" ht="3.75" customHeight="1">
      <c r="A3" s="102"/>
      <c r="B3" s="102"/>
      <c r="C3" s="102"/>
      <c r="D3" s="102"/>
      <c r="E3" s="102"/>
    </row>
    <row r="4" spans="1:5" ht="22.5" customHeight="1">
      <c r="A4" s="102" t="s">
        <v>76</v>
      </c>
      <c r="B4" s="102"/>
      <c r="C4" s="102"/>
      <c r="D4" s="142"/>
      <c r="E4" s="142"/>
    </row>
    <row r="5" spans="1:5" ht="8.25" customHeight="1">
      <c r="A5" s="13"/>
      <c r="B5" s="13"/>
      <c r="C5" s="13"/>
      <c r="D5" s="66"/>
      <c r="E5" s="66"/>
    </row>
    <row r="6" spans="1:9" ht="24" customHeight="1">
      <c r="A6" s="140" t="str">
        <f>'Прил.1'!B5</f>
        <v>Плоскошлифовальный станок 3Д711ВФ11 исп.31, Беларусь</v>
      </c>
      <c r="B6" s="141"/>
      <c r="C6" s="141"/>
      <c r="D6" s="23"/>
      <c r="E6" s="23"/>
      <c r="F6" s="23"/>
      <c r="G6" s="23"/>
      <c r="H6" s="23"/>
      <c r="I6" s="23"/>
    </row>
    <row r="7" spans="1:5" ht="8.25" customHeight="1">
      <c r="A7" s="13"/>
      <c r="B7" s="13"/>
      <c r="C7" s="13"/>
      <c r="D7" s="38"/>
      <c r="E7" s="38"/>
    </row>
    <row r="8" spans="1:5" ht="29.25" customHeight="1">
      <c r="A8" s="5" t="s">
        <v>64</v>
      </c>
      <c r="B8" s="5" t="s">
        <v>65</v>
      </c>
      <c r="C8" s="5" t="s">
        <v>66</v>
      </c>
      <c r="D8" s="47"/>
      <c r="E8" s="47"/>
    </row>
    <row r="9" spans="1:3" ht="19.5" customHeight="1">
      <c r="A9" s="124" t="s">
        <v>111</v>
      </c>
      <c r="B9" s="124" t="s">
        <v>72</v>
      </c>
      <c r="C9" s="69" t="s">
        <v>67</v>
      </c>
    </row>
    <row r="10" spans="1:3" ht="57.75" customHeight="1">
      <c r="A10" s="124"/>
      <c r="B10" s="124"/>
      <c r="C10" s="69" t="s">
        <v>73</v>
      </c>
    </row>
    <row r="11" spans="1:3" ht="65.25" customHeight="1">
      <c r="A11" s="69" t="s">
        <v>112</v>
      </c>
      <c r="B11" s="69" t="s">
        <v>72</v>
      </c>
      <c r="C11" s="69" t="s">
        <v>114</v>
      </c>
    </row>
    <row r="12" spans="1:3" ht="63" customHeight="1">
      <c r="A12" s="69" t="s">
        <v>68</v>
      </c>
      <c r="B12" s="69" t="s">
        <v>100</v>
      </c>
      <c r="C12" s="69" t="s">
        <v>74</v>
      </c>
    </row>
    <row r="13" spans="1:3" ht="103.5" customHeight="1">
      <c r="A13" s="69" t="s">
        <v>113</v>
      </c>
      <c r="B13" s="69" t="s">
        <v>75</v>
      </c>
      <c r="C13" s="69" t="s">
        <v>154</v>
      </c>
    </row>
    <row r="14" spans="1:3" ht="59.25" customHeight="1">
      <c r="A14" s="69" t="s">
        <v>69</v>
      </c>
      <c r="B14" s="69" t="s">
        <v>70</v>
      </c>
      <c r="C14" s="69" t="s">
        <v>153</v>
      </c>
    </row>
    <row r="15" spans="1:3" ht="103.5" customHeight="1">
      <c r="A15" s="69" t="s">
        <v>115</v>
      </c>
      <c r="B15" s="69" t="s">
        <v>116</v>
      </c>
      <c r="C15" s="69" t="s">
        <v>71</v>
      </c>
    </row>
    <row r="17" spans="1:5" ht="22.5" customHeight="1">
      <c r="A17" s="3" t="s">
        <v>1</v>
      </c>
      <c r="B17" s="3"/>
      <c r="C17" s="11" t="s">
        <v>2</v>
      </c>
      <c r="D17" s="11"/>
      <c r="E17" s="2"/>
    </row>
    <row r="18" spans="1:5" ht="51.75" customHeight="1">
      <c r="A18" s="117" t="s">
        <v>146</v>
      </c>
      <c r="B18" s="117"/>
      <c r="C18" s="117"/>
      <c r="D18" s="117"/>
      <c r="E18" s="117"/>
    </row>
    <row r="19" ht="7.5" customHeight="1"/>
    <row r="20" spans="1:3" ht="16.5" customHeight="1">
      <c r="A20" s="139" t="s">
        <v>145</v>
      </c>
      <c r="B20" s="139"/>
      <c r="C20" s="35"/>
    </row>
    <row r="24" ht="12.75">
      <c r="C24" s="2"/>
    </row>
  </sheetData>
  <sheetProtection/>
  <mergeCells count="10">
    <mergeCell ref="A20:B20"/>
    <mergeCell ref="C18:E18"/>
    <mergeCell ref="A2:C2"/>
    <mergeCell ref="A6:C6"/>
    <mergeCell ref="A4:C4"/>
    <mergeCell ref="A3:E3"/>
    <mergeCell ref="D4:E4"/>
    <mergeCell ref="A18:B18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view="pageLayout" workbookViewId="0" topLeftCell="A46">
      <selection activeCell="F22" sqref="F22"/>
    </sheetView>
  </sheetViews>
  <sheetFormatPr defaultColWidth="9.00390625" defaultRowHeight="12.75"/>
  <cols>
    <col min="1" max="1" width="4.75390625" style="2" customWidth="1"/>
    <col min="2" max="2" width="18.625" style="2" customWidth="1"/>
    <col min="3" max="3" width="25.00390625" style="2" customWidth="1"/>
    <col min="4" max="4" width="21.625" style="2" customWidth="1"/>
    <col min="5" max="6" width="12.75390625" style="2" customWidth="1"/>
    <col min="7" max="7" width="14.875" style="2" customWidth="1"/>
    <col min="8" max="16384" width="9.125" style="2" customWidth="1"/>
  </cols>
  <sheetData>
    <row r="1" spans="3:7" ht="12.75" customHeight="1">
      <c r="C1" s="18"/>
      <c r="D1" s="18"/>
      <c r="E1" s="18"/>
      <c r="F1" s="18"/>
      <c r="G1" s="18" t="s">
        <v>46</v>
      </c>
    </row>
    <row r="2" spans="1:7" ht="14.25" customHeight="1">
      <c r="A2" s="97" t="s">
        <v>120</v>
      </c>
      <c r="B2" s="97"/>
      <c r="C2" s="97"/>
      <c r="D2" s="97"/>
      <c r="E2" s="97"/>
      <c r="F2" s="97"/>
      <c r="G2" s="97"/>
    </row>
    <row r="3" spans="1:7" ht="18" customHeight="1">
      <c r="A3" s="39"/>
      <c r="C3" s="1"/>
      <c r="D3" s="1"/>
      <c r="E3" s="89" t="s">
        <v>142</v>
      </c>
      <c r="F3" s="89"/>
      <c r="G3" s="89"/>
    </row>
    <row r="4" spans="1:7" ht="14.25" customHeight="1">
      <c r="A4" s="102" t="s">
        <v>147</v>
      </c>
      <c r="B4" s="102"/>
      <c r="C4" s="102"/>
      <c r="D4" s="102"/>
      <c r="E4" s="102"/>
      <c r="F4" s="102"/>
      <c r="G4" s="102"/>
    </row>
    <row r="5" spans="1:9" ht="30.75" customHeight="1">
      <c r="A5" s="128" t="str">
        <f>'Прил.1'!B5</f>
        <v>Плоскошлифовальный станок 3Д711ВФ11 исп.31, Беларусь</v>
      </c>
      <c r="B5" s="129"/>
      <c r="C5" s="129"/>
      <c r="D5" s="129"/>
      <c r="E5" s="129"/>
      <c r="F5" s="129"/>
      <c r="G5" s="129"/>
      <c r="H5" s="13"/>
      <c r="I5" s="13"/>
    </row>
    <row r="6" spans="1:7" ht="14.25" customHeight="1">
      <c r="A6" s="13"/>
      <c r="B6" s="13"/>
      <c r="C6" s="13"/>
      <c r="D6" s="28" t="s">
        <v>20</v>
      </c>
      <c r="E6" s="152"/>
      <c r="F6" s="152"/>
      <c r="G6" s="152"/>
    </row>
    <row r="7" spans="1:7" ht="7.5" customHeight="1">
      <c r="A7" s="13"/>
      <c r="B7" s="13"/>
      <c r="C7" s="13"/>
      <c r="D7" s="13"/>
      <c r="E7" s="13"/>
      <c r="F7" s="13"/>
      <c r="G7" s="40"/>
    </row>
    <row r="8" spans="1:8" ht="14.25" customHeight="1">
      <c r="A8" s="23" t="s">
        <v>21</v>
      </c>
      <c r="C8" s="91"/>
      <c r="D8" s="91"/>
      <c r="E8" s="91"/>
      <c r="F8" s="91"/>
      <c r="G8" s="91"/>
      <c r="H8" s="23"/>
    </row>
    <row r="9" spans="1:7" ht="14.25" customHeight="1">
      <c r="A9" s="23" t="s">
        <v>22</v>
      </c>
      <c r="C9" s="107" t="s">
        <v>143</v>
      </c>
      <c r="D9" s="107"/>
      <c r="E9" s="107"/>
      <c r="F9" s="107"/>
      <c r="G9" s="107"/>
    </row>
    <row r="10" spans="1:7" ht="14.25" customHeight="1">
      <c r="A10" s="23" t="s">
        <v>34</v>
      </c>
      <c r="C10" s="107" t="str">
        <f>'Прил.5'!C10</f>
        <v>424003, Россия, Республика Марий Эл,  г. Йошкар-Ола, улица Суворова, д. 15</v>
      </c>
      <c r="D10" s="107"/>
      <c r="E10" s="107"/>
      <c r="F10" s="107"/>
      <c r="G10" s="107"/>
    </row>
    <row r="11" spans="1:7" ht="14.25" customHeight="1">
      <c r="A11" s="13"/>
      <c r="B11" s="13"/>
      <c r="C11" s="13"/>
      <c r="D11" s="13"/>
      <c r="E11" s="13"/>
      <c r="F11" s="13"/>
      <c r="G11" s="13"/>
    </row>
    <row r="12" spans="1:7" ht="14.25" customHeight="1">
      <c r="A12" s="23" t="s">
        <v>24</v>
      </c>
      <c r="B12" s="23"/>
      <c r="C12" s="23"/>
      <c r="D12" s="31"/>
      <c r="E12" s="31" t="s">
        <v>20</v>
      </c>
      <c r="F12" s="31"/>
      <c r="G12" s="41"/>
    </row>
    <row r="13" spans="1:7" ht="15.75" customHeight="1">
      <c r="A13" s="37"/>
      <c r="B13" s="153"/>
      <c r="C13" s="153"/>
      <c r="D13" s="153"/>
      <c r="E13" s="153"/>
      <c r="F13" s="153"/>
      <c r="G13" s="153"/>
    </row>
    <row r="14" spans="1:7" ht="14.25" customHeight="1">
      <c r="A14" s="37" t="s">
        <v>8</v>
      </c>
      <c r="B14" s="154" t="s">
        <v>48</v>
      </c>
      <c r="C14" s="154"/>
      <c r="D14" s="86"/>
      <c r="E14" s="86"/>
      <c r="F14" s="72"/>
      <c r="G14" s="24" t="s">
        <v>50</v>
      </c>
    </row>
    <row r="15" spans="1:7" ht="14.25" customHeight="1">
      <c r="A15" s="37"/>
      <c r="B15" s="23"/>
      <c r="C15" s="23"/>
      <c r="D15" s="77"/>
      <c r="E15" s="77"/>
      <c r="F15" s="24"/>
      <c r="G15" s="24"/>
    </row>
    <row r="16" spans="1:7" ht="14.25" customHeight="1">
      <c r="A16" s="37"/>
      <c r="B16" s="78" t="s">
        <v>234</v>
      </c>
      <c r="C16" s="78"/>
      <c r="D16" s="75"/>
      <c r="E16" s="79"/>
      <c r="F16" s="79"/>
      <c r="G16" s="24"/>
    </row>
    <row r="17" ht="21.75" customHeight="1"/>
    <row r="18" spans="1:7" ht="25.5">
      <c r="A18" s="5" t="s">
        <v>0</v>
      </c>
      <c r="B18" s="103" t="s">
        <v>19</v>
      </c>
      <c r="C18" s="104"/>
      <c r="D18" s="104"/>
      <c r="E18" s="105"/>
      <c r="F18" s="70" t="s">
        <v>233</v>
      </c>
      <c r="G18" s="5" t="s">
        <v>218</v>
      </c>
    </row>
    <row r="19" spans="1:7" s="3" customFormat="1" ht="17.25" customHeight="1">
      <c r="A19" s="17" t="s">
        <v>32</v>
      </c>
      <c r="B19" s="106" t="s">
        <v>14</v>
      </c>
      <c r="C19" s="107"/>
      <c r="D19" s="107"/>
      <c r="E19" s="108"/>
      <c r="F19" s="33"/>
      <c r="G19" s="9"/>
    </row>
    <row r="20" spans="1:7" s="3" customFormat="1" ht="27" customHeight="1">
      <c r="A20" s="4" t="s">
        <v>12</v>
      </c>
      <c r="B20" s="151" t="str">
        <f>'Прил.1'!B30</f>
        <v>Пусконаладочные работы, ввод Оборудования в эксплуатацию (Проводят ___ чел. Продавца в течение ____ дней). Стоимость одного нормодня - </v>
      </c>
      <c r="C20" s="110"/>
      <c r="D20" s="110"/>
      <c r="E20" s="115"/>
      <c r="F20" s="74"/>
      <c r="G20" s="7"/>
    </row>
    <row r="21" spans="1:7" s="3" customFormat="1" ht="30" customHeight="1">
      <c r="A21" s="4" t="s">
        <v>13</v>
      </c>
      <c r="B21" s="151" t="str">
        <f>'Прил.1'!B31</f>
        <v>Инструктаж (Проводят ____ чел. Продавца для ___ чел. Покупателя в течение ____ дней). Стоимость одного нормодня - </v>
      </c>
      <c r="C21" s="110"/>
      <c r="D21" s="110"/>
      <c r="E21" s="115"/>
      <c r="F21" s="74"/>
      <c r="G21" s="7"/>
    </row>
    <row r="22" spans="1:7" s="3" customFormat="1" ht="19.5" customHeight="1">
      <c r="A22" s="17" t="s">
        <v>5</v>
      </c>
      <c r="B22" s="106" t="s">
        <v>51</v>
      </c>
      <c r="C22" s="107"/>
      <c r="D22" s="107"/>
      <c r="E22" s="108"/>
      <c r="F22" s="33"/>
      <c r="G22" s="7"/>
    </row>
    <row r="23" spans="1:7" ht="17.25" customHeight="1">
      <c r="A23" s="148" t="s">
        <v>101</v>
      </c>
      <c r="B23" s="149"/>
      <c r="C23" s="149"/>
      <c r="D23" s="149"/>
      <c r="E23" s="149"/>
      <c r="F23" s="149"/>
      <c r="G23" s="150"/>
    </row>
    <row r="24" spans="1:7" ht="15" customHeight="1">
      <c r="A24" s="62" t="s">
        <v>6</v>
      </c>
      <c r="B24" s="109" t="s">
        <v>4</v>
      </c>
      <c r="C24" s="110"/>
      <c r="D24" s="110"/>
      <c r="E24" s="110"/>
      <c r="F24" s="110"/>
      <c r="G24" s="111"/>
    </row>
    <row r="25" spans="1:7" ht="16.5" customHeight="1">
      <c r="A25" s="106" t="s">
        <v>103</v>
      </c>
      <c r="B25" s="107"/>
      <c r="C25" s="107"/>
      <c r="D25" s="108"/>
      <c r="E25" s="12">
        <v>0.18</v>
      </c>
      <c r="F25" s="12"/>
      <c r="G25" s="7"/>
    </row>
    <row r="26" spans="1:7" ht="17.25" customHeight="1">
      <c r="A26" s="106" t="s">
        <v>17</v>
      </c>
      <c r="B26" s="107"/>
      <c r="C26" s="107"/>
      <c r="D26" s="107"/>
      <c r="E26" s="108"/>
      <c r="F26" s="33"/>
      <c r="G26" s="7"/>
    </row>
    <row r="27" spans="1:7" ht="12.75">
      <c r="A27" s="29"/>
      <c r="B27" s="30"/>
      <c r="C27" s="30"/>
      <c r="D27" s="30"/>
      <c r="E27" s="30"/>
      <c r="F27" s="30"/>
      <c r="G27" s="30"/>
    </row>
    <row r="28" ht="6.75" customHeight="1"/>
    <row r="29" spans="1:7" s="26" customFormat="1" ht="15">
      <c r="A29" s="146" t="s">
        <v>33</v>
      </c>
      <c r="B29" s="147"/>
      <c r="C29" s="147"/>
      <c r="D29" s="147"/>
      <c r="E29" s="147"/>
      <c r="F29" s="147"/>
      <c r="G29" s="147"/>
    </row>
    <row r="30" spans="1:7" s="26" customFormat="1" ht="26.25" customHeight="1">
      <c r="A30" s="155" t="s">
        <v>52</v>
      </c>
      <c r="B30" s="155"/>
      <c r="C30" s="155"/>
      <c r="D30" s="155"/>
      <c r="E30" s="155"/>
      <c r="F30" s="155"/>
      <c r="G30" s="155"/>
    </row>
    <row r="31" spans="1:7" s="26" customFormat="1" ht="26.25" customHeight="1">
      <c r="A31" s="145"/>
      <c r="B31" s="145"/>
      <c r="C31" s="145"/>
      <c r="D31" s="145"/>
      <c r="E31" s="145"/>
      <c r="F31" s="145"/>
      <c r="G31" s="145"/>
    </row>
    <row r="32" spans="1:7" s="26" customFormat="1" ht="26.25" customHeight="1">
      <c r="A32" s="145"/>
      <c r="B32" s="145"/>
      <c r="C32" s="145"/>
      <c r="D32" s="145"/>
      <c r="E32" s="145"/>
      <c r="F32" s="145"/>
      <c r="G32" s="145"/>
    </row>
    <row r="33" spans="1:7" s="26" customFormat="1" ht="9.75" customHeight="1">
      <c r="A33" s="25"/>
      <c r="B33" s="25"/>
      <c r="C33" s="25"/>
      <c r="D33" s="25"/>
      <c r="E33" s="25"/>
      <c r="F33" s="25"/>
      <c r="G33" s="25"/>
    </row>
    <row r="34" spans="1:7" ht="28.5" customHeight="1">
      <c r="A34" s="37" t="s">
        <v>8</v>
      </c>
      <c r="B34" s="153" t="s">
        <v>148</v>
      </c>
      <c r="C34" s="153"/>
      <c r="D34" s="153"/>
      <c r="E34" s="153"/>
      <c r="F34" s="153"/>
      <c r="G34" s="153"/>
    </row>
    <row r="35" spans="1:7" ht="16.5" customHeight="1">
      <c r="A35" s="11"/>
      <c r="B35" s="11" t="s">
        <v>26</v>
      </c>
      <c r="C35" s="87"/>
      <c r="D35" s="87"/>
      <c r="E35" s="87"/>
      <c r="F35" s="87"/>
      <c r="G35" s="87"/>
    </row>
    <row r="36" spans="1:7" ht="16.5" customHeight="1">
      <c r="A36" s="11"/>
      <c r="B36" s="11" t="s">
        <v>35</v>
      </c>
      <c r="C36" s="87"/>
      <c r="D36" s="87"/>
      <c r="E36" s="87"/>
      <c r="F36" s="87"/>
      <c r="G36" s="87"/>
    </row>
    <row r="37" spans="1:7" ht="16.5" customHeight="1">
      <c r="A37" s="11"/>
      <c r="B37" s="11" t="s">
        <v>47</v>
      </c>
      <c r="C37" s="87"/>
      <c r="D37" s="87"/>
      <c r="E37" s="87"/>
      <c r="F37" s="87"/>
      <c r="G37" s="87"/>
    </row>
    <row r="39" ht="9" customHeight="1"/>
    <row r="40" spans="1:7" ht="44.25" customHeight="1">
      <c r="A40" s="96" t="s">
        <v>64</v>
      </c>
      <c r="B40" s="96"/>
      <c r="C40" s="5" t="s">
        <v>65</v>
      </c>
      <c r="D40" s="5" t="s">
        <v>66</v>
      </c>
      <c r="E40" s="144" t="s">
        <v>123</v>
      </c>
      <c r="F40" s="144"/>
      <c r="G40" s="67" t="s">
        <v>124</v>
      </c>
    </row>
    <row r="41" spans="1:7" ht="33" customHeight="1">
      <c r="A41" s="156" t="s">
        <v>111</v>
      </c>
      <c r="B41" s="156"/>
      <c r="C41" s="156" t="s">
        <v>72</v>
      </c>
      <c r="D41" s="63" t="s">
        <v>67</v>
      </c>
      <c r="E41" s="143"/>
      <c r="F41" s="143"/>
      <c r="G41" s="64"/>
    </row>
    <row r="42" spans="1:7" ht="66" customHeight="1">
      <c r="A42" s="156"/>
      <c r="B42" s="156"/>
      <c r="C42" s="156"/>
      <c r="D42" s="63" t="s">
        <v>73</v>
      </c>
      <c r="E42" s="143"/>
      <c r="F42" s="143"/>
      <c r="G42" s="64"/>
    </row>
    <row r="43" spans="1:7" ht="79.5" customHeight="1">
      <c r="A43" s="157" t="s">
        <v>112</v>
      </c>
      <c r="B43" s="157"/>
      <c r="C43" s="63" t="s">
        <v>72</v>
      </c>
      <c r="D43" s="63" t="s">
        <v>114</v>
      </c>
      <c r="E43" s="143"/>
      <c r="F43" s="143"/>
      <c r="G43" s="64"/>
    </row>
    <row r="44" spans="1:7" ht="80.25" customHeight="1">
      <c r="A44" s="156" t="s">
        <v>68</v>
      </c>
      <c r="B44" s="156"/>
      <c r="C44" s="63" t="s">
        <v>100</v>
      </c>
      <c r="D44" s="63" t="s">
        <v>74</v>
      </c>
      <c r="E44" s="143"/>
      <c r="F44" s="143"/>
      <c r="G44" s="64"/>
    </row>
    <row r="45" spans="1:7" ht="120.75" customHeight="1">
      <c r="A45" s="156" t="s">
        <v>113</v>
      </c>
      <c r="B45" s="156"/>
      <c r="C45" s="63" t="s">
        <v>75</v>
      </c>
      <c r="D45" s="63" t="s">
        <v>122</v>
      </c>
      <c r="E45" s="143"/>
      <c r="F45" s="143"/>
      <c r="G45" s="64"/>
    </row>
    <row r="46" spans="1:7" ht="68.25" customHeight="1">
      <c r="A46" s="156" t="s">
        <v>69</v>
      </c>
      <c r="B46" s="156"/>
      <c r="C46" s="63" t="s">
        <v>70</v>
      </c>
      <c r="D46" s="63" t="s">
        <v>231</v>
      </c>
      <c r="E46" s="143"/>
      <c r="F46" s="143"/>
      <c r="G46" s="64"/>
    </row>
    <row r="47" spans="1:7" ht="131.25" customHeight="1">
      <c r="A47" s="156" t="s">
        <v>115</v>
      </c>
      <c r="B47" s="156"/>
      <c r="C47" s="63" t="s">
        <v>116</v>
      </c>
      <c r="D47" s="63" t="s">
        <v>71</v>
      </c>
      <c r="E47" s="143"/>
      <c r="F47" s="143"/>
      <c r="G47" s="64"/>
    </row>
    <row r="49" spans="1:7" ht="15" customHeight="1">
      <c r="A49" s="159" t="s">
        <v>36</v>
      </c>
      <c r="B49" s="159"/>
      <c r="C49" s="159"/>
      <c r="D49" s="159"/>
      <c r="E49" s="159"/>
      <c r="F49" s="159"/>
      <c r="G49" s="159"/>
    </row>
    <row r="50" spans="1:7" ht="12.75" customHeight="1">
      <c r="A50" s="29"/>
      <c r="B50" s="30"/>
      <c r="C50" s="30"/>
      <c r="D50" s="30"/>
      <c r="E50" s="30"/>
      <c r="F50" s="30"/>
      <c r="G50" s="30"/>
    </row>
    <row r="51" spans="1:7" ht="26.25" customHeight="1">
      <c r="A51" s="159" t="s">
        <v>125</v>
      </c>
      <c r="B51" s="159"/>
      <c r="C51" s="159"/>
      <c r="D51" s="159"/>
      <c r="E51" s="159"/>
      <c r="F51" s="159"/>
      <c r="G51" s="159"/>
    </row>
    <row r="52" spans="1:7" ht="12.75" customHeight="1">
      <c r="A52" s="29"/>
      <c r="B52" s="30"/>
      <c r="C52" s="30"/>
      <c r="D52" s="30"/>
      <c r="E52" s="30"/>
      <c r="F52" s="30"/>
      <c r="G52" s="30"/>
    </row>
    <row r="53" spans="1:7" ht="27" customHeight="1">
      <c r="A53" s="159" t="s">
        <v>217</v>
      </c>
      <c r="B53" s="159"/>
      <c r="C53" s="159"/>
      <c r="D53" s="159"/>
      <c r="E53" s="159"/>
      <c r="F53" s="159"/>
      <c r="G53" s="159"/>
    </row>
    <row r="54" spans="1:7" ht="12" customHeight="1">
      <c r="A54" s="68"/>
      <c r="B54" s="68"/>
      <c r="C54" s="68"/>
      <c r="D54" s="68"/>
      <c r="E54" s="68"/>
      <c r="F54" s="68"/>
      <c r="G54" s="68"/>
    </row>
    <row r="55" spans="1:7" ht="29.25" customHeight="1">
      <c r="A55" s="159" t="s">
        <v>117</v>
      </c>
      <c r="B55" s="159"/>
      <c r="C55" s="159"/>
      <c r="D55" s="159"/>
      <c r="E55" s="159"/>
      <c r="F55" s="159"/>
      <c r="G55" s="159"/>
    </row>
    <row r="56" spans="1:7" ht="12.75" customHeight="1">
      <c r="A56" s="29"/>
      <c r="B56" s="30"/>
      <c r="C56" s="30"/>
      <c r="D56" s="30"/>
      <c r="E56" s="30"/>
      <c r="F56" s="30"/>
      <c r="G56" s="30"/>
    </row>
    <row r="57" spans="1:7" ht="28.5" customHeight="1">
      <c r="A57" s="159" t="s">
        <v>151</v>
      </c>
      <c r="B57" s="159"/>
      <c r="C57" s="159"/>
      <c r="D57" s="159"/>
      <c r="E57" s="159"/>
      <c r="F57" s="159"/>
      <c r="G57" s="159"/>
    </row>
    <row r="58" spans="1:7" ht="12.75" customHeight="1">
      <c r="A58" s="29"/>
      <c r="B58" s="30"/>
      <c r="C58" s="30"/>
      <c r="D58" s="30"/>
      <c r="E58" s="30"/>
      <c r="F58" s="30"/>
      <c r="G58" s="30"/>
    </row>
    <row r="59" spans="1:7" s="26" customFormat="1" ht="15">
      <c r="A59" s="160" t="s">
        <v>150</v>
      </c>
      <c r="B59" s="161"/>
      <c r="C59" s="161"/>
      <c r="D59" s="161"/>
      <c r="E59" s="161"/>
      <c r="F59" s="161"/>
      <c r="G59" s="161"/>
    </row>
    <row r="61" spans="1:6" ht="12.75">
      <c r="A61" s="3" t="s">
        <v>1</v>
      </c>
      <c r="B61" s="3"/>
      <c r="C61" s="3"/>
      <c r="D61" s="11" t="s">
        <v>2</v>
      </c>
      <c r="E61" s="11"/>
      <c r="F61" s="11"/>
    </row>
    <row r="62" spans="1:7" ht="45" customHeight="1">
      <c r="A62" s="117" t="s">
        <v>144</v>
      </c>
      <c r="B62" s="117"/>
      <c r="C62" s="117"/>
      <c r="D62" s="117"/>
      <c r="E62" s="117"/>
      <c r="F62" s="117"/>
      <c r="G62" s="117"/>
    </row>
    <row r="63" spans="1:7" ht="26.25" customHeight="1">
      <c r="A63" s="92"/>
      <c r="B63" s="92"/>
      <c r="C63" s="2" t="s">
        <v>137</v>
      </c>
      <c r="D63" s="158" t="s">
        <v>219</v>
      </c>
      <c r="E63" s="158"/>
      <c r="F63" s="73" t="str">
        <f>'Прил.1'!E41</f>
        <v>/ _____________/</v>
      </c>
      <c r="G63" s="35"/>
    </row>
  </sheetData>
  <sheetProtection/>
  <mergeCells count="55">
    <mergeCell ref="A63:B63"/>
    <mergeCell ref="D63:E63"/>
    <mergeCell ref="A49:G49"/>
    <mergeCell ref="A51:G51"/>
    <mergeCell ref="A53:G53"/>
    <mergeCell ref="A55:G55"/>
    <mergeCell ref="A57:G57"/>
    <mergeCell ref="A59:G59"/>
    <mergeCell ref="A62:C62"/>
    <mergeCell ref="D62:G62"/>
    <mergeCell ref="C41:C42"/>
    <mergeCell ref="A40:B40"/>
    <mergeCell ref="A41:B42"/>
    <mergeCell ref="A43:B43"/>
    <mergeCell ref="A44:B44"/>
    <mergeCell ref="A45:B45"/>
    <mergeCell ref="A46:B46"/>
    <mergeCell ref="A47:B47"/>
    <mergeCell ref="C35:G35"/>
    <mergeCell ref="C36:G36"/>
    <mergeCell ref="C37:G37"/>
    <mergeCell ref="B34:G34"/>
    <mergeCell ref="A2:G2"/>
    <mergeCell ref="B18:E18"/>
    <mergeCell ref="E6:G6"/>
    <mergeCell ref="B19:E19"/>
    <mergeCell ref="E3:G3"/>
    <mergeCell ref="C8:G8"/>
    <mergeCell ref="C9:G9"/>
    <mergeCell ref="C10:G10"/>
    <mergeCell ref="B13:G13"/>
    <mergeCell ref="D14:E14"/>
    <mergeCell ref="B24:G24"/>
    <mergeCell ref="A4:G4"/>
    <mergeCell ref="A23:G23"/>
    <mergeCell ref="A25:D25"/>
    <mergeCell ref="B20:E20"/>
    <mergeCell ref="B21:E21"/>
    <mergeCell ref="A5:G5"/>
    <mergeCell ref="B22:E22"/>
    <mergeCell ref="B14:C14"/>
    <mergeCell ref="A26:E26"/>
    <mergeCell ref="A32:G32"/>
    <mergeCell ref="A31:G31"/>
    <mergeCell ref="A29:G29"/>
    <mergeCell ref="A30:B30"/>
    <mergeCell ref="C30:G30"/>
    <mergeCell ref="E46:F46"/>
    <mergeCell ref="E47:F47"/>
    <mergeCell ref="E42:F42"/>
    <mergeCell ref="E40:F40"/>
    <mergeCell ref="E41:F41"/>
    <mergeCell ref="E43:F43"/>
    <mergeCell ref="E44:F44"/>
    <mergeCell ref="E45:F45"/>
  </mergeCells>
  <printOptions/>
  <pageMargins left="0.5905511811023623" right="0.3937007874015748" top="0.5905511811023623" bottom="0.7874015748031497" header="0" footer="0.3937007874015748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samokhinava</cp:lastModifiedBy>
  <cp:lastPrinted>2015-12-15T13:02:52Z</cp:lastPrinted>
  <dcterms:created xsi:type="dcterms:W3CDTF">2013-12-17T10:37:23Z</dcterms:created>
  <dcterms:modified xsi:type="dcterms:W3CDTF">2015-12-18T11:24:42Z</dcterms:modified>
  <cp:category/>
  <cp:version/>
  <cp:contentType/>
  <cp:contentStatus/>
</cp:coreProperties>
</file>