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3" activeTab="4"/>
  </bookViews>
  <sheets>
    <sheet name="Инструкция" sheetId="1" r:id="rId1"/>
    <sheet name="Выбор субъекта РФ" sheetId="2" state="veryHidden" r:id="rId2"/>
    <sheet name="Титульный" sheetId="3" r:id="rId3"/>
    <sheet name="ХВ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публикации'!$G$15:$K$16</definedName>
    <definedName name="checkEtcBC_1">'ХВС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'REESTR_MO'!$A$2:$C$79</definedName>
    <definedName name="LIST_ORG_VS">'REESTR_ORG'!$A$2:$H$152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'REESTR_MO'!$B$57:$B$59</definedName>
    <definedName name="MO_LIST_11">'REESTR_MO'!$B$60:$B$62</definedName>
    <definedName name="MO_LIST_12">'REESTR_MO'!$B$63:$B$64</definedName>
    <definedName name="MO_LIST_13">'REESTR_MO'!$B$65:$B$69</definedName>
    <definedName name="MO_LIST_14">'REESTR_MO'!$B$70:$B$74</definedName>
    <definedName name="MO_LIST_15">'REESTR_MO'!$B$75:$B$76</definedName>
    <definedName name="MO_LIST_16">'REESTR_MO'!$B$77</definedName>
    <definedName name="MO_LIST_17">'REESTR_MO'!$B$78</definedName>
    <definedName name="MO_LIST_18">'REESTR_MO'!$B$79</definedName>
    <definedName name="MO_LIST_2">'REESTR_MO'!$B$2:$B$8</definedName>
    <definedName name="MO_LIST_3">'REESTR_MO'!$B$9:$B$19</definedName>
    <definedName name="MO_LIST_4">'REESTR_MO'!$B$20:$B$29</definedName>
    <definedName name="MO_LIST_5">'REESTR_MO'!$B$30:$B$32</definedName>
    <definedName name="MO_LIST_6">'REESTR_MO'!$B$33:$B$36</definedName>
    <definedName name="MO_LIST_7">'REESTR_MO'!$B$37:$B$41</definedName>
    <definedName name="MO_LIST_8">'REESTR_MO'!$B$42:$B$51</definedName>
    <definedName name="MO_LIST_9">'REESTR_MO'!$B$52:$B$56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'REESTR_MO'!$D$2:$D$18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<sst xmlns="http://schemas.openxmlformats.org/spreadsheetml/2006/main" count="1891" uniqueCount="906">
  <si>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</si>
  <si>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</si>
  <si>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</si>
  <si>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</si>
  <si>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</si>
  <si>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</si>
  <si>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</si>
  <si>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</si>
  <si>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</si>
  <si>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</si>
  <si>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</si>
  <si>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</si>
  <si>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</si>
  <si>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</si>
  <si>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</si>
  <si>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</si>
  <si>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</si>
  <si>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</si>
  <si>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</si>
  <si>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</si>
  <si>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</si>
  <si>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</si>
  <si>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</si>
  <si>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</si>
  <si>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</si>
  <si>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</si>
  <si>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</si>
  <si>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</si>
  <si>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</si>
  <si>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</si>
  <si>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</si>
  <si>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</si>
  <si>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</si>
  <si>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</si>
  <si>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</si>
  <si>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</si>
  <si>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</si>
  <si>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</si>
  <si>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</si>
  <si>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</si>
  <si>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</si>
  <si>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</si>
  <si>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</si>
  <si>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</si>
  <si>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</si>
  <si>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</si>
  <si>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</si>
  <si>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</si>
  <si>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</si>
  <si>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</si>
  <si>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</si>
  <si>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</si>
  <si>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</si>
  <si>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</si>
  <si>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</si>
  <si>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</si>
  <si>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</si>
  <si>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</si>
  <si>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</si>
  <si>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</si>
  <si>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</si>
  <si>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</si>
  <si>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</si>
  <si>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</si>
  <si>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</si>
  <si>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</si>
  <si>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</si>
  <si>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</si>
  <si>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</si>
  <si>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</si>
  <si>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</si>
  <si>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</si>
  <si>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</si>
  <si>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</si>
  <si>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</si>
  <si>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</si>
  <si>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</si>
  <si>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</si>
  <si>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</si>
  <si>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</si>
  <si>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</si>
  <si>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</si>
  <si>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</si>
  <si>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</si>
  <si>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</si>
  <si>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</si>
  <si>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</si>
  <si>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</si>
  <si>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</si>
  <si>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</si>
  <si>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</si>
  <si>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</si>
  <si>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</si>
  <si>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</si>
  <si>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</si>
  <si>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</si>
  <si>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</si>
  <si>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</si>
  <si>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</si>
  <si>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</si>
  <si>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</si>
  <si>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</si>
  <si>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</si>
  <si>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</si>
  <si>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</si>
  <si>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</si>
  <si>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</si>
  <si>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</si>
  <si>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</si>
  <si>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</si>
  <si>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</si>
  <si>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</si>
  <si>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</si>
  <si>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</si>
  <si>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</si>
  <si>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</si>
  <si>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</si>
  <si>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</si>
  <si>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</si>
  <si>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</si>
  <si>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</si>
  <si>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</si>
  <si>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</si>
  <si>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</si>
  <si>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</si>
  <si>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</si>
  <si>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</si>
  <si>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</si>
  <si>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</si>
  <si>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</si>
  <si>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</si>
  <si>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</si>
  <si>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</si>
  <si>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</si>
  <si>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</si>
  <si>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</si>
  <si>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</si>
  <si>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</si>
  <si>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</si>
  <si>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</si>
  <si>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</si>
  <si>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</si>
  <si>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</si>
  <si>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</si>
  <si>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</si>
  <si>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</si>
  <si>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</si>
  <si>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</si>
  <si>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</si>
  <si>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</si>
  <si>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</si>
  <si>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</si>
  <si>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</si>
  <si>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</si>
  <si>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</si>
  <si>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</si>
  <si>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</si>
  <si>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</si>
  <si>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</si>
  <si>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</si>
  <si>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</si>
  <si>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</si>
  <si>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</si>
  <si>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</si>
  <si>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</si>
  <si>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</si>
  <si>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</si>
  <si>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</si>
  <si>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</si>
  <si>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</si>
  <si>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</si>
  <si>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</si>
  <si>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</si>
  <si>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</si>
  <si>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</si>
  <si>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</si>
  <si>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</si>
  <si>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</si>
  <si>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</si>
  <si>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</si>
  <si>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</si>
  <si>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</si>
  <si>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</si>
  <si>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</si>
  <si>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</si>
  <si>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</si>
  <si>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</si>
  <si>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</si>
  <si>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</si>
  <si>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</si>
  <si>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</si>
  <si>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</si>
  <si>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</si>
  <si>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</si>
  <si>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</si>
  <si>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</si>
  <si>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</si>
  <si>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</si>
  <si>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</si>
  <si>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</si>
  <si>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</si>
  <si>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</si>
  <si>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</si>
  <si>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</si>
  <si>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</si>
  <si>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</si>
  <si>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</si>
  <si>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</si>
  <si>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</si>
  <si>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</si>
  <si>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</si>
  <si>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</si>
  <si>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</si>
  <si>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</si>
  <si>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</si>
  <si>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</si>
  <si>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</si>
  <si>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</si>
  <si>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</si>
  <si>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</si>
  <si>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</si>
  <si>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</si>
  <si>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</si>
  <si>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</si>
  <si>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</si>
  <si>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</si>
  <si>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</si>
  <si>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</si>
  <si>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</si>
  <si>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</si>
  <si>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</si>
  <si>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</si>
  <si>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</si>
  <si>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</si>
  <si>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</si>
  <si>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</si>
  <si>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</si>
  <si>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</si>
  <si>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</si>
  <si>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</si>
  <si>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</si>
  <si>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</si>
  <si>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</si>
  <si>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</si>
  <si>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</si>
  <si>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</si>
  <si>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</si>
  <si>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</si>
  <si>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</si>
  <si>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</si>
  <si>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</si>
  <si>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</si>
  <si>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</si>
  <si>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</si>
  <si>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</si>
  <si>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</si>
  <si>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</si>
  <si>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</si>
  <si>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</si>
  <si>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</si>
  <si>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</si>
  <si>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</si>
  <si>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</si>
  <si>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</si>
  <si>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</si>
  <si>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</si>
  <si>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</si>
  <si>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</si>
  <si>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</si>
  <si>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</si>
  <si>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</si>
  <si>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</si>
  <si>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</si>
  <si>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</si>
  <si>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</si>
  <si>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</si>
  <si>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</si>
  <si>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</si>
  <si>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</si>
  <si>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</si>
  <si>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</si>
  <si>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</si>
  <si>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</si>
  <si>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</si>
  <si>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</si>
  <si>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</si>
  <si>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</si>
  <si>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</si>
  <si>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</si>
  <si>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</si>
  <si>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</si>
  <si>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</si>
  <si>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</si>
  <si>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</si>
  <si>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</si>
  <si>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</si>
  <si>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</si>
  <si>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</si>
  <si>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</si>
  <si>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</si>
  <si>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</si>
  <si>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</si>
  <si>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</si>
  <si>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</si>
  <si>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</si>
  <si>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</si>
  <si>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</si>
  <si>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</si>
  <si>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</si>
  <si>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</si>
  <si>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</si>
  <si>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</si>
  <si>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</si>
  <si>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</si>
  <si>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</si>
  <si>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</si>
  <si>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</si>
  <si>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</si>
  <si>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</si>
  <si>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</si>
  <si>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</si>
  <si>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</si>
  <si>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</si>
  <si>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</si>
  <si>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</si>
  <si>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</si>
  <si>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</si>
  <si>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</si>
  <si>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</si>
  <si>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</si>
  <si>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</si>
  <si>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</si>
  <si>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</si>
  <si>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</si>
  <si>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</si>
  <si>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</si>
  <si>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</si>
  <si>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</si>
  <si>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</si>
  <si>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</si>
  <si>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</si>
  <si>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</si>
  <si>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</si>
  <si>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</si>
  <si>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</si>
  <si>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</si>
  <si>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</si>
  <si>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</si>
  <si>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</si>
  <si>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</si>
  <si>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</si>
  <si>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</si>
  <si>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</si>
  <si>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</si>
  <si>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</si>
  <si>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</si>
  <si>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</si>
  <si>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</si>
  <si>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</si>
  <si>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</si>
  <si>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</si>
  <si>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</si>
  <si>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</si>
  <si>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</si>
  <si>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</si>
  <si>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</si>
  <si>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</si>
  <si>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</si>
  <si>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</si>
  <si>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</si>
  <si>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</si>
  <si>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</si>
  <si>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</si>
  <si>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</si>
  <si>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</si>
  <si>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</si>
  <si>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</si>
  <si>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</si>
  <si>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</si>
  <si>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</si>
  <si>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</si>
  <si>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</si>
  <si>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</si>
  <si>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</si>
  <si>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</si>
  <si>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</si>
  <si>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</si>
  <si>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</si>
  <si>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</si>
  <si>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</si>
  <si>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</si>
  <si>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</si>
  <si>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</si>
  <si>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</si>
  <si>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</si>
  <si>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</si>
  <si>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</si>
  <si>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</si>
  <si>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</si>
  <si>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</si>
  <si>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</si>
  <si>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</si>
  <si>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</si>
  <si>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</si>
  <si>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</si>
  <si>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</si>
  <si>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</si>
  <si>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</si>
  <si>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</si>
  <si>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</si>
  <si>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</si>
  <si>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</si>
  <si>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</si>
  <si>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</si>
  <si>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</si>
  <si>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</si>
  <si>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</si>
  <si>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</si>
  <si>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</si>
  <si>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</si>
  <si>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</si>
  <si>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</si>
  <si>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</si>
  <si>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</si>
  <si>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</si>
  <si>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/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</si>
  <si>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</si>
  <si>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</si>
  <si>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</si>
  <si>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</si>
  <si>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</si>
  <si>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</si>
  <si>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JKH.OPEN.INFO.QUARTER.HVS</t>
    </r>
  </si>
  <si>
    <t>Показатели подлежащие раскрытию в сфере холодного водоснабжения (3)</t>
  </si>
  <si>
    <t>ХВС доступ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</si>
  <si>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</si>
  <si>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** При наличии у регулируемой организации раздельных систем холодного водоснабжения информация о резерве мощности таких</t>
  </si>
  <si>
    <t>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</si>
  <si>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</si>
  <si>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</si>
  <si>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</si>
  <si>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</si>
  <si>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</si>
  <si>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</si>
  <si>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Волжский муниципальный район</t>
  </si>
  <si>
    <t>88604000</t>
  </si>
  <si>
    <t>Большепаратское сельское поселение</t>
  </si>
  <si>
    <t>88604405</t>
  </si>
  <si>
    <t>ООО "Водоканал-Васюткино"</t>
  </si>
  <si>
    <t>1201005811</t>
  </si>
  <si>
    <t>120101001</t>
  </si>
  <si>
    <t>Оказание услуг в сфере водоснабжения</t>
  </si>
  <si>
    <t>ООО "Водоканал-Китунькино"</t>
  </si>
  <si>
    <t>1201005804</t>
  </si>
  <si>
    <t>Карамасское сельское поселение</t>
  </si>
  <si>
    <t>88604418</t>
  </si>
  <si>
    <t>ООО "Водоканал-Новый Карамас"</t>
  </si>
  <si>
    <t>1201005829</t>
  </si>
  <si>
    <t>Обшиярское сельское поселение</t>
  </si>
  <si>
    <t>88604424</t>
  </si>
  <si>
    <t>ГУ Санаторий "Кленовая гора"</t>
  </si>
  <si>
    <t>1201000450</t>
  </si>
  <si>
    <t>Оказание услуг в сфере водоснабжения и очистки сточных вод</t>
  </si>
  <si>
    <t>Петъяльское сельское поселение</t>
  </si>
  <si>
    <t>88604435</t>
  </si>
  <si>
    <t>ООО "Водоканал-Малое Иваново"</t>
  </si>
  <si>
    <t>1201005836</t>
  </si>
  <si>
    <t>ООО "Водоканал-Нагорино"</t>
  </si>
  <si>
    <t>1201005843</t>
  </si>
  <si>
    <t>ООО "Водоканал-Тошнер"</t>
  </si>
  <si>
    <t>1201005868</t>
  </si>
  <si>
    <t>Сотнурское сельское поселение</t>
  </si>
  <si>
    <t>88604447</t>
  </si>
  <si>
    <t>ООО "Водоканал-Памашенер"</t>
  </si>
  <si>
    <t>1201005850</t>
  </si>
  <si>
    <t>пгт. Приволжский</t>
  </si>
  <si>
    <t>88604159</t>
  </si>
  <si>
    <t>ГУП РМЭ ПТФ "Волжская"</t>
  </si>
  <si>
    <t>1201000010</t>
  </si>
  <si>
    <t>МУП "Водоканал"</t>
  </si>
  <si>
    <t>1201004448</t>
  </si>
  <si>
    <t>Филиал ООО "Газпром трансгаз Нижний Новгород" - Волжское ЛПУМГ</t>
  </si>
  <si>
    <t>5260080007</t>
  </si>
  <si>
    <t>120102001</t>
  </si>
  <si>
    <t>Горномарийский муниципальный район</t>
  </si>
  <si>
    <t>88608000</t>
  </si>
  <si>
    <t>Виловатовское сельское поселение</t>
  </si>
  <si>
    <t>88608420</t>
  </si>
  <si>
    <t>ОАО "Стройкоммунналадка"</t>
  </si>
  <si>
    <t>1215103826</t>
  </si>
  <si>
    <t>121501001</t>
  </si>
  <si>
    <t>ООО "Вода"</t>
  </si>
  <si>
    <t>1202008244</t>
  </si>
  <si>
    <t>120201001</t>
  </si>
  <si>
    <t>СПК птицефабрика "Горномарийская"</t>
  </si>
  <si>
    <t>1202001665</t>
  </si>
  <si>
    <t>Еласовское сельское поселение</t>
  </si>
  <si>
    <t>88608425</t>
  </si>
  <si>
    <t>ООО "Еласовское водоснабжение"</t>
  </si>
  <si>
    <t>1202008237</t>
  </si>
  <si>
    <t>Емешевское сельское поселение</t>
  </si>
  <si>
    <t>88608430</t>
  </si>
  <si>
    <t>ПК "Емешевский"</t>
  </si>
  <si>
    <t>1202008100</t>
  </si>
  <si>
    <t>Красноволжское сельское поселение</t>
  </si>
  <si>
    <t>88608440</t>
  </si>
  <si>
    <t>ООО "Кулаковский"</t>
  </si>
  <si>
    <t>1202007850</t>
  </si>
  <si>
    <t>ООО "Чапаевское"</t>
  </si>
  <si>
    <t>1202006649</t>
  </si>
  <si>
    <t>Кузнецовское сельское поселение</t>
  </si>
  <si>
    <t>88608445</t>
  </si>
  <si>
    <t>ООО "Кузнецовский"</t>
  </si>
  <si>
    <t>1202007787</t>
  </si>
  <si>
    <t>Микряковское сельское поселение</t>
  </si>
  <si>
    <t>88608450</t>
  </si>
  <si>
    <t>СПК-колхоз "Рассвет"</t>
  </si>
  <si>
    <t>1202004754</t>
  </si>
  <si>
    <t>Сельскохозяйственный производственный кооператив "Москва"</t>
  </si>
  <si>
    <t>1202000566</t>
  </si>
  <si>
    <t>Озеркинское сельское поселение</t>
  </si>
  <si>
    <t>88608435</t>
  </si>
  <si>
    <t>ООО "Озеркинское водоснабжение"</t>
  </si>
  <si>
    <t>1202008220</t>
  </si>
  <si>
    <t>Пайгусовское сельское поселение</t>
  </si>
  <si>
    <t>88608455</t>
  </si>
  <si>
    <t>Колхоз "Пайгусовский"</t>
  </si>
  <si>
    <t>1202001714</t>
  </si>
  <si>
    <t>Троицкопосадское</t>
  </si>
  <si>
    <t>88608465</t>
  </si>
  <si>
    <t>Усолинское сельское поселение</t>
  </si>
  <si>
    <t>88608470</t>
  </si>
  <si>
    <t>Звениговский муниципальный район</t>
  </si>
  <si>
    <t>88612000</t>
  </si>
  <si>
    <t>Исменецкое сельское поселение</t>
  </si>
  <si>
    <t>88612405</t>
  </si>
  <si>
    <t>1203009219</t>
  </si>
  <si>
    <t>120301001</t>
  </si>
  <si>
    <t>Кокшайское сельское поселение</t>
  </si>
  <si>
    <t>88612450</t>
  </si>
  <si>
    <t>ГБУ РМЭ "Кокшайский дом-интернат для престарелых и инвалидов"</t>
  </si>
  <si>
    <t>1215054946</t>
  </si>
  <si>
    <t>Кокшамарское сельское поселение</t>
  </si>
  <si>
    <t>88612420</t>
  </si>
  <si>
    <t>ООО "Аспект"</t>
  </si>
  <si>
    <t>1203008416</t>
  </si>
  <si>
    <t>Красноярское сельское поселение</t>
  </si>
  <si>
    <t>88612425</t>
  </si>
  <si>
    <t>Кужмарское сельское поселение</t>
  </si>
  <si>
    <t>88612430</t>
  </si>
  <si>
    <t>ООО "Рада"</t>
  </si>
  <si>
    <t>1203008303</t>
  </si>
  <si>
    <t>Шелангерское сельское поселение</t>
  </si>
  <si>
    <t>88612445</t>
  </si>
  <si>
    <t>ООО "Шелангерское ЖКХ"</t>
  </si>
  <si>
    <t>1203007620</t>
  </si>
  <si>
    <t>г. Звенигово</t>
  </si>
  <si>
    <t>88612101</t>
  </si>
  <si>
    <t>ООО "Водоканал"</t>
  </si>
  <si>
    <t>1203006480</t>
  </si>
  <si>
    <t>пгт. Красногорский</t>
  </si>
  <si>
    <t>88612162</t>
  </si>
  <si>
    <t>ГУ РМЭ "Красногорский психоневрологический интернат"</t>
  </si>
  <si>
    <t>1203002767</t>
  </si>
  <si>
    <t>ОАО "Красногорский завод "Электродвигатель"</t>
  </si>
  <si>
    <t>1203003778</t>
  </si>
  <si>
    <t>ООО "КоммунсервисПлюс"</t>
  </si>
  <si>
    <t>1203007780</t>
  </si>
  <si>
    <t>пгт. Суслонгер</t>
  </si>
  <si>
    <t>88612184</t>
  </si>
  <si>
    <t>ООО "Суслонгерское многоотраслевое предприятие коммунального хозяйства плюс"</t>
  </si>
  <si>
    <t>1203008374</t>
  </si>
  <si>
    <t>Филиал "Казанский" ОАО "Славянка"</t>
  </si>
  <si>
    <t>7702707386</t>
  </si>
  <si>
    <t>165543001</t>
  </si>
  <si>
    <t>Килемарский муниципальный район</t>
  </si>
  <si>
    <t>88616000</t>
  </si>
  <si>
    <t>Визимьярское сельское поселение</t>
  </si>
  <si>
    <t>88616415</t>
  </si>
  <si>
    <t>пгт. Килемары</t>
  </si>
  <si>
    <t>88616151</t>
  </si>
  <si>
    <t>ООО "Водоканал сервис"</t>
  </si>
  <si>
    <t>1204003690</t>
  </si>
  <si>
    <t>120401001</t>
  </si>
  <si>
    <t>Куженерский муниципальный район</t>
  </si>
  <si>
    <t>88620000</t>
  </si>
  <si>
    <t>Юледурское сельское поселение</t>
  </si>
  <si>
    <t>88620490</t>
  </si>
  <si>
    <t>ПК СХА (колхоз) "Искра"</t>
  </si>
  <si>
    <t>1205002674</t>
  </si>
  <si>
    <t>120501001</t>
  </si>
  <si>
    <t>пгт. Куженер</t>
  </si>
  <si>
    <t>88620151</t>
  </si>
  <si>
    <t>МП "Куженерводоканал"</t>
  </si>
  <si>
    <t>1205003413</t>
  </si>
  <si>
    <t>Мари-Турекский муниципальный район</t>
  </si>
  <si>
    <t>88624000</t>
  </si>
  <si>
    <t>Косолаповское сельское поселение</t>
  </si>
  <si>
    <t>88624410</t>
  </si>
  <si>
    <t>ООО Агрофирма "Акпарс"</t>
  </si>
  <si>
    <t>1206004635</t>
  </si>
  <si>
    <t>120601001</t>
  </si>
  <si>
    <t>Мари-Биляморское</t>
  </si>
  <si>
    <t>88624420</t>
  </si>
  <si>
    <t>Хлебниковское сельское поселение</t>
  </si>
  <si>
    <t>88624445</t>
  </si>
  <si>
    <t>ООО "Исток"</t>
  </si>
  <si>
    <t>1206004579</t>
  </si>
  <si>
    <t>пгт. Мари-Турек</t>
  </si>
  <si>
    <t>88624151</t>
  </si>
  <si>
    <t>ОАО "Мари-Турексельхозхимия"</t>
  </si>
  <si>
    <t>1206000119</t>
  </si>
  <si>
    <t>ОАО "Мари-Турекское ремонтно-техническое предприятие"</t>
  </si>
  <si>
    <t>1206000052</t>
  </si>
  <si>
    <t>1206005075</t>
  </si>
  <si>
    <t>Медведевский муниципальный район</t>
  </si>
  <si>
    <t>88628000</t>
  </si>
  <si>
    <t>88628418</t>
  </si>
  <si>
    <t>ОАО "Медведевский водоканал"</t>
  </si>
  <si>
    <t>1207011240</t>
  </si>
  <si>
    <t>120701001</t>
  </si>
  <si>
    <t>Кундышское сельское поселение</t>
  </si>
  <si>
    <t>88628419</t>
  </si>
  <si>
    <t>Куярское сельское поселение</t>
  </si>
  <si>
    <t>88628417</t>
  </si>
  <si>
    <t>Руэмское сельское поселение</t>
  </si>
  <si>
    <t>88628442</t>
  </si>
  <si>
    <t>Сенькинское сельское поселение</t>
  </si>
  <si>
    <t>88628448</t>
  </si>
  <si>
    <t>Сидоровское сельское поселение</t>
  </si>
  <si>
    <t>88628450</t>
  </si>
  <si>
    <t>Шойбулакское сельское поселение</t>
  </si>
  <si>
    <t>88628470</t>
  </si>
  <si>
    <t>ООО "Шойбулакское"</t>
  </si>
  <si>
    <t>1207011321</t>
  </si>
  <si>
    <t>Транспортировка воды</t>
  </si>
  <si>
    <t>пгт. Краснооктябрьский</t>
  </si>
  <si>
    <t>88628160</t>
  </si>
  <si>
    <t>ЗАО "Марийское"</t>
  </si>
  <si>
    <t>1207003923</t>
  </si>
  <si>
    <t>ООО "Азановские сети"</t>
  </si>
  <si>
    <t>1207012325</t>
  </si>
  <si>
    <t>ООО "Пригородные сети"</t>
  </si>
  <si>
    <t>1207012318</t>
  </si>
  <si>
    <t>ООО "Юбилейные сети"</t>
  </si>
  <si>
    <t>1207012300</t>
  </si>
  <si>
    <t>ООО Краснооктябрьская управляющая компания "ЖКХ Сервис"</t>
  </si>
  <si>
    <t>1207009114</t>
  </si>
  <si>
    <t>пгт. Медведево</t>
  </si>
  <si>
    <t>88628151</t>
  </si>
  <si>
    <t>ООО "Аква Монтаж"</t>
  </si>
  <si>
    <t>1207012580</t>
  </si>
  <si>
    <t>ООО "Вода Сервис"</t>
  </si>
  <si>
    <t>1207012572</t>
  </si>
  <si>
    <t>ООО "Водоканал Сервис"</t>
  </si>
  <si>
    <t>1207011177</t>
  </si>
  <si>
    <t>ООО "Водопровод-Аэропорт"</t>
  </si>
  <si>
    <t>1207012452</t>
  </si>
  <si>
    <t>ООО "Водопровод-Коммунистическая"</t>
  </si>
  <si>
    <t>1207012526</t>
  </si>
  <si>
    <t>ООО "Водопровод-Кузнецово"</t>
  </si>
  <si>
    <t>1207012597</t>
  </si>
  <si>
    <t>ООО "Водопровод-Куяр"</t>
  </si>
  <si>
    <t>1207012460</t>
  </si>
  <si>
    <t>ООО "Водопровод-Ленина"</t>
  </si>
  <si>
    <t>1207012484</t>
  </si>
  <si>
    <t>ООО "Водопровод-Медведево"</t>
  </si>
  <si>
    <t>1207012491</t>
  </si>
  <si>
    <t>ООО "Водопровод-Пушкина"</t>
  </si>
  <si>
    <t>1207012501</t>
  </si>
  <si>
    <t>ООО "Водопровод-Руэм"</t>
  </si>
  <si>
    <t>1207012477</t>
  </si>
  <si>
    <t>ООО "Водопровод-Силикатный"</t>
  </si>
  <si>
    <t>1207012607</t>
  </si>
  <si>
    <t>ООО "Водопровод-Советская"</t>
  </si>
  <si>
    <t>1207012519</t>
  </si>
  <si>
    <t>ООО "Водопровод-Терешковой-1"</t>
  </si>
  <si>
    <t>1207012540</t>
  </si>
  <si>
    <t>ООО "Водопровод-Терешковой-2"</t>
  </si>
  <si>
    <t>1207012533</t>
  </si>
  <si>
    <t>ООО "Жилищно-эксплуатационное объединение"</t>
  </si>
  <si>
    <t>1207010920</t>
  </si>
  <si>
    <t>ООО "МедведевоМонтажСтрой"</t>
  </si>
  <si>
    <t>1207012205</t>
  </si>
  <si>
    <t>ООО "Ремонтно-строительный участок"</t>
  </si>
  <si>
    <t>1207010960</t>
  </si>
  <si>
    <t>ООО "Спецводстрой"</t>
  </si>
  <si>
    <t>1207009890</t>
  </si>
  <si>
    <t>ООО "Теплоэнерго"</t>
  </si>
  <si>
    <t>1215149355</t>
  </si>
  <si>
    <t>ООО МУК "Жилкомсервис"</t>
  </si>
  <si>
    <t>1202004240</t>
  </si>
  <si>
    <t>ООО Медведевская управляющая компания "ЭксЖилФонд"</t>
  </si>
  <si>
    <t>1207009065</t>
  </si>
  <si>
    <t>ООО ПСО "Стройтепломонтаж"</t>
  </si>
  <si>
    <t>1207004388</t>
  </si>
  <si>
    <t>ООО РЭК "Жилкомсервис"</t>
  </si>
  <si>
    <t>1207008738</t>
  </si>
  <si>
    <t>ФКУ "ЖКУ УФСИН России по Республике Марий Эл"</t>
  </si>
  <si>
    <t>1215079852</t>
  </si>
  <si>
    <t>Моркинский муниципальный район</t>
  </si>
  <si>
    <t>88632000</t>
  </si>
  <si>
    <t>Октябрьское сельское поселение</t>
  </si>
  <si>
    <t>88632445</t>
  </si>
  <si>
    <t>Семисолинское сельское поселение</t>
  </si>
  <si>
    <t>88632460</t>
  </si>
  <si>
    <t>ООО "Водолей"</t>
  </si>
  <si>
    <t>1208007381</t>
  </si>
  <si>
    <t>120801001</t>
  </si>
  <si>
    <t>ООО "Родник"</t>
  </si>
  <si>
    <t>1208007487</t>
  </si>
  <si>
    <t>ПК СХА (колхоз) имени С.М. Кирова</t>
  </si>
  <si>
    <t>1208000643</t>
  </si>
  <si>
    <t>Шоруньжинское сельское поселение</t>
  </si>
  <si>
    <t>88632480</t>
  </si>
  <si>
    <t>пгт. Морки</t>
  </si>
  <si>
    <t>88632151</t>
  </si>
  <si>
    <t>ООО "Жилкомсервис"</t>
  </si>
  <si>
    <t>1208006980</t>
  </si>
  <si>
    <t>ООО "Молоко Моркинского райпо"</t>
  </si>
  <si>
    <t>1208005881</t>
  </si>
  <si>
    <t>ООО "Мотор"</t>
  </si>
  <si>
    <t>1208007303</t>
  </si>
  <si>
    <t>ООО "Холдинг Морки"</t>
  </si>
  <si>
    <t>1208006941</t>
  </si>
  <si>
    <t>ПК "Моркинская ПМК"</t>
  </si>
  <si>
    <t>1208001968</t>
  </si>
  <si>
    <t>Филиал ООО "Газпром трансгаз Нижний Новгород" - Моркинское ЛПУМГ</t>
  </si>
  <si>
    <t>120802001</t>
  </si>
  <si>
    <t>Новоторъяльский муниципальный район</t>
  </si>
  <si>
    <t>88636000</t>
  </si>
  <si>
    <t>Чуксолинское сельское поселение</t>
  </si>
  <si>
    <t>88636450</t>
  </si>
  <si>
    <t>СПК СХА (колхоз) "Первое мая"</t>
  </si>
  <si>
    <t>1209000580</t>
  </si>
  <si>
    <t>120901001</t>
  </si>
  <si>
    <t>пгт. Новый Торъял</t>
  </si>
  <si>
    <t>88636151</t>
  </si>
  <si>
    <t>МУП "Новоторъяльский водоканал"</t>
  </si>
  <si>
    <t>1209004880</t>
  </si>
  <si>
    <t>ООО "Водоканал Новоторъяльский"</t>
  </si>
  <si>
    <t>1209005524</t>
  </si>
  <si>
    <t>ООО "Стройсервис"</t>
  </si>
  <si>
    <t>1209004344</t>
  </si>
  <si>
    <t>Оршанский муниципальный район</t>
  </si>
  <si>
    <t>88640000</t>
  </si>
  <si>
    <t>пгт. Оршанка</t>
  </si>
  <si>
    <t>88640151</t>
  </si>
  <si>
    <t>МУП "Оршанский водоканал"</t>
  </si>
  <si>
    <t>1210003539</t>
  </si>
  <si>
    <t>121001001</t>
  </si>
  <si>
    <t>Параньгинский муниципальный район</t>
  </si>
  <si>
    <t>88644000</t>
  </si>
  <si>
    <t>пгт. Параньга</t>
  </si>
  <si>
    <t>88644151</t>
  </si>
  <si>
    <t>1211003683</t>
  </si>
  <si>
    <t>121101001</t>
  </si>
  <si>
    <t>НПЭВК "Чистая вода"</t>
  </si>
  <si>
    <t>1211003644</t>
  </si>
  <si>
    <t>Сернурский муниципальный район</t>
  </si>
  <si>
    <t>88648000</t>
  </si>
  <si>
    <t>Сердежское сельское поселение</t>
  </si>
  <si>
    <t>88648468</t>
  </si>
  <si>
    <t>ЗАО "Сердежское"</t>
  </si>
  <si>
    <t>1212003943</t>
  </si>
  <si>
    <t>121201001</t>
  </si>
  <si>
    <t>пгт. Сернур</t>
  </si>
  <si>
    <t>88648151</t>
  </si>
  <si>
    <t>МУП "Сернурводоканал"</t>
  </si>
  <si>
    <t>1212003615</t>
  </si>
  <si>
    <t>1212005348</t>
  </si>
  <si>
    <t>Советский муниципальный район</t>
  </si>
  <si>
    <t>88652000</t>
  </si>
  <si>
    <t>Ронгинское сельское поселение</t>
  </si>
  <si>
    <t>88652490</t>
  </si>
  <si>
    <t>ОАО "Ронгинское торфобрикетное предприятие"</t>
  </si>
  <si>
    <t>1213000046</t>
  </si>
  <si>
    <t>121301001</t>
  </si>
  <si>
    <t>Солнечное сельское поселение</t>
  </si>
  <si>
    <t>88652492</t>
  </si>
  <si>
    <t>ОАО "Марийский машиностроительный завод" п. Луговой</t>
  </si>
  <si>
    <t>1200001885</t>
  </si>
  <si>
    <t>121550001</t>
  </si>
  <si>
    <t>пгт. Советский</t>
  </si>
  <si>
    <t>88652151</t>
  </si>
  <si>
    <t>ООО "ВодоканалCервис"</t>
  </si>
  <si>
    <t>1213005220</t>
  </si>
  <si>
    <t>Юринский муниципальный район</t>
  </si>
  <si>
    <t>88656000</t>
  </si>
  <si>
    <t>пгт. Юрино</t>
  </si>
  <si>
    <t>88656151</t>
  </si>
  <si>
    <t>МУПКХ МО "Юринский район"</t>
  </si>
  <si>
    <t>1214000024</t>
  </si>
  <si>
    <t>121401001</t>
  </si>
  <si>
    <t>ООО "Юринский водоканал"</t>
  </si>
  <si>
    <t>1214002328</t>
  </si>
  <si>
    <t>г. Волжск</t>
  </si>
  <si>
    <t>88705000</t>
  </si>
  <si>
    <t>МУП "Водоканал" МО Волжский район</t>
  </si>
  <si>
    <t>1216014632</t>
  </si>
  <si>
    <t>121601001</t>
  </si>
  <si>
    <t>ОАО "Водоканал"</t>
  </si>
  <si>
    <t>1216020259</t>
  </si>
  <si>
    <t>1216020386</t>
  </si>
  <si>
    <t>г. Йошкар-Ола</t>
  </si>
  <si>
    <t>88701000</t>
  </si>
  <si>
    <t>ГУП РМЭ "Лечебно-оздоровительный комплекс "Лесная сказка"</t>
  </si>
  <si>
    <t>1215042186</t>
  </si>
  <si>
    <t>ГУП РМЭ "Санаторий "Сосновый бор"</t>
  </si>
  <si>
    <t>1215021563</t>
  </si>
  <si>
    <t>1215020390</t>
  </si>
  <si>
    <t>ОАО "Маригражданстрой"</t>
  </si>
  <si>
    <t>1215013604</t>
  </si>
  <si>
    <t>ОАО "Специализированное жилищ_xFFFF_иципсплуатационное управление"</t>
  </si>
  <si>
    <t>1215158504</t>
  </si>
  <si>
    <t>ОАО "Стройкерамика"</t>
  </si>
  <si>
    <t>1215017479</t>
  </si>
  <si>
    <t>ООО "Насосная станция подкачки "Анникова"</t>
  </si>
  <si>
    <t>1215152654</t>
  </si>
  <si>
    <t>ООО "Насосная станция подкачки "Димитрова"</t>
  </si>
  <si>
    <t>1215152622</t>
  </si>
  <si>
    <t>ООО "Насосная станция подкачки "Крастыня"</t>
  </si>
  <si>
    <t>1215152647</t>
  </si>
  <si>
    <t>ООО "Насосная станция подкачки "Олимп"</t>
  </si>
  <si>
    <t>1215152630</t>
  </si>
  <si>
    <t>ООО "Насосная станция подкачки "Суворова"</t>
  </si>
  <si>
    <t>1215152661</t>
  </si>
  <si>
    <t>ПО "Даниловское"</t>
  </si>
  <si>
    <t>1215027406</t>
  </si>
  <si>
    <t>ФГКУ "Войсковая часть 95504"</t>
  </si>
  <si>
    <t>1200000715</t>
  </si>
  <si>
    <t>г. Козьмодемьянск</t>
  </si>
  <si>
    <t>88715000</t>
  </si>
  <si>
    <t>МАУ "Козьмодемьянское коммунальное хозяйство"</t>
  </si>
  <si>
    <t>1217005550</t>
  </si>
  <si>
    <t>121701001</t>
  </si>
  <si>
    <t>ООО "Насосная станция подкачки "Кырля"</t>
  </si>
  <si>
    <t>1215156120</t>
  </si>
  <si>
    <t>ООО "Насосная станция подкачки "Панфилова 2"</t>
  </si>
  <si>
    <t>1215156105</t>
  </si>
  <si>
    <t>ООО "Насосная станция подкачки "Панфилова"</t>
  </si>
  <si>
    <t>1215156095</t>
  </si>
  <si>
    <t>ООО "Насосная станция подкачки "Петрова 2"</t>
  </si>
  <si>
    <t>1215156088</t>
  </si>
  <si>
    <t>ООО "Насосная станция подкачки "Петрова"</t>
  </si>
  <si>
    <t>1215156063</t>
  </si>
  <si>
    <t>ООО "Насосная станция подкачки "Разина"</t>
  </si>
  <si>
    <t>1215156112</t>
  </si>
  <si>
    <t>ООО "Насосная станция подкачки "Суворова 2"</t>
  </si>
  <si>
    <t>1215156056</t>
  </si>
  <si>
    <t>ООО "Насосная станция подкачки "Чавайна 2"</t>
  </si>
  <si>
    <t>1215156031</t>
  </si>
  <si>
    <t>ООО "Насосная станция подкачки "Чавайна 3"</t>
  </si>
  <si>
    <t>1215156049</t>
  </si>
  <si>
    <t>ООО "Насосная станция подкачки "Чавайна"</t>
  </si>
  <si>
    <t>1215155983</t>
  </si>
  <si>
    <t>ООО "Насосная станция подкачки "Эшкинина"</t>
  </si>
  <si>
    <t>1215156070</t>
  </si>
  <si>
    <t>№</t>
  </si>
  <si>
    <t>Дата последнего обновления реестра организаций: 02.05.2012 19:27:38</t>
  </si>
  <si>
    <t>Русско-Шойское сельское поселение</t>
  </si>
  <si>
    <t>88620450</t>
  </si>
  <si>
    <t>Лужбелякское сельское поселение</t>
  </si>
  <si>
    <t>88640419</t>
  </si>
  <si>
    <t>Казанское сельское поселение</t>
  </si>
  <si>
    <t>88648425</t>
  </si>
  <si>
    <t>Кукнурское сельское поселение</t>
  </si>
  <si>
    <t>88648435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</si>
  <si>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</si>
  <si>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</si>
  <si>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</si>
  <si>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</si>
  <si>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</si>
  <si>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</si>
  <si>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</si>
  <si>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</si>
  <si>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</si>
  <si>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</si>
  <si>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</si>
  <si>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</si>
  <si>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</si>
  <si>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</si>
  <si>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</si>
  <si>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</si>
  <si>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</si>
  <si>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МО_ОКТМО</t>
  </si>
  <si>
    <t>ИМЯ ДИАПАЗОНА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</si>
  <si>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</si>
  <si>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</si>
  <si>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</si>
  <si>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</si>
  <si>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424003 г. Йошкар-Ола ул. Суворова, 15</t>
  </si>
  <si>
    <t>Ефремов Борис Иванович</t>
  </si>
  <si>
    <t>(8362) 68-32-10</t>
  </si>
  <si>
    <t>Бакшаева Алевтина Анатольевна</t>
  </si>
  <si>
    <t>(8362) 68-32-85</t>
  </si>
  <si>
    <t>Ивакова Татьяна Геннадьевна</t>
  </si>
  <si>
    <t>экономист</t>
  </si>
  <si>
    <t>(8362) 68-32-68</t>
  </si>
  <si>
    <t>81 center_mmz@mail.ru</t>
  </si>
  <si>
    <t>ежедневная газета "Марийская правда"</t>
  </si>
  <si>
    <t>17.10.2012</t>
  </si>
  <si>
    <t>№ 190(23793)</t>
  </si>
  <si>
    <t>Михайловское сельское поселение</t>
  </si>
  <si>
    <t>88652470</t>
  </si>
  <si>
    <t>Дата последнего обновления реестра МР/МО: 18.10.2012 8:52:06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</si>
</sst>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29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0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0" fontId="0" fillId="30" borderId="14" xfId="0" applyNumberFormat="1" applyFont="1" applyFill="1" applyBorder="1" applyAlignment="1" applyProtection="1">
      <alignment horizontal="left" vertical="center" wrapText="1"/>
      <protection locked="0"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0" xfId="1171" applyFont="1" applyFill="1" applyBorder="1" applyAlignment="1" applyProtection="1">
      <alignment vertical="top" wrapTex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2" xfId="1176" applyNumberFormat="1" applyFont="1" applyFill="1" applyBorder="1" applyAlignment="1" applyProtection="1">
      <alignment horizontal="center" vertical="center" wrapText="1"/>
      <protection/>
    </xf>
    <xf numFmtId="0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56" fillId="30" borderId="74" xfId="1172" applyFont="1" applyFill="1" applyBorder="1" applyAlignment="1" applyProtection="1">
      <alignment horizontal="center" vertical="center" wrapText="1"/>
      <protection/>
    </xf>
    <xf numFmtId="0" fontId="56" fillId="30" borderId="75" xfId="1172" applyFont="1" applyFill="1" applyBorder="1" applyAlignment="1" applyProtection="1">
      <alignment horizontal="center" vertical="center" wrapText="1"/>
      <protection/>
    </xf>
    <xf numFmtId="0" fontId="14" fillId="30" borderId="76" xfId="1176" applyNumberFormat="1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49" fontId="14" fillId="30" borderId="72" xfId="1176" applyNumberFormat="1" applyFont="1" applyFill="1" applyBorder="1" applyAlignment="1" applyProtection="1">
      <alignment horizontal="center" vertical="center" wrapText="1"/>
      <protection/>
    </xf>
    <xf numFmtId="49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80" xfId="0" applyFont="1" applyFill="1" applyBorder="1" applyAlignment="1" applyProtection="1">
      <alignment horizontal="center" vertical="center" wrapText="1"/>
      <protection locked="0"/>
    </xf>
    <xf numFmtId="49" fontId="55" fillId="30" borderId="74" xfId="1177" applyNumberFormat="1" applyFont="1" applyFill="1" applyBorder="1" applyAlignment="1" applyProtection="1">
      <alignment horizontal="center" vertical="center" wrapText="1"/>
      <protection/>
    </xf>
    <xf numFmtId="49" fontId="55" fillId="30" borderId="75" xfId="1177" applyNumberFormat="1" applyFont="1" applyFill="1" applyBorder="1" applyAlignment="1" applyProtection="1">
      <alignment horizontal="center" vertical="center" wrapText="1"/>
      <protection/>
    </xf>
    <xf numFmtId="0" fontId="55" fillId="30" borderId="74" xfId="1172" applyFont="1" applyFill="1" applyBorder="1" applyAlignment="1" applyProtection="1">
      <alignment horizontal="center" vertical="center" wrapText="1"/>
      <protection/>
    </xf>
    <xf numFmtId="0" fontId="55" fillId="30" borderId="75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80" xfId="0" applyFill="1" applyBorder="1" applyAlignment="1" applyProtection="1">
      <alignment horizontal="center" vertical="center" wrapText="1"/>
      <protection locked="0"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3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2" xfId="1166" applyNumberFormat="1" applyFont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4" xfId="1166" applyNumberFormat="1" applyFont="1" applyFill="1" applyBorder="1" applyAlignment="1" applyProtection="1">
      <alignment horizontal="center" vertical="center" wrapText="1"/>
      <protection/>
    </xf>
    <xf numFmtId="49" fontId="17" fillId="3" borderId="85" xfId="1166" applyNumberFormat="1" applyFont="1" applyFill="1" applyBorder="1" applyAlignment="1" applyProtection="1">
      <alignment horizontal="center" vertical="center" wrapText="1"/>
      <protection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Relationship Id="rId3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-164"/>
                </a:lnTo>
                <a:lnTo>
                  <a:pt x="1023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00" y="6912"/>
                </a:lnTo>
                <a:lnTo>
                  <a:pt x="1183" y="71"/>
                </a:lnTo>
                <a:lnTo>
                  <a:pt x="1024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-178" y="-8961"/>
                </a:lnTo>
                <a:lnTo>
                  <a:pt x="220" y="386"/>
                </a:lnTo>
                <a:lnTo>
                  <a:pt x="-256" y="7935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914400</xdr:colOff>
      <xdr:row>28</xdr:row>
      <xdr:rowOff>19050</xdr:rowOff>
    </xdr:from>
    <xdr:to>
      <xdr:col>7</xdr:col>
      <xdr:colOff>19050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324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9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432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303" t="s">
        <v>35</v>
      </c>
      <c r="C4" s="304"/>
      <c r="D4" s="304"/>
      <c r="E4" s="304"/>
      <c r="F4" s="304"/>
      <c r="G4" s="304"/>
      <c r="H4" s="304"/>
      <c r="I4" s="304"/>
      <c r="J4" s="305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306" t="s">
        <v>372</v>
      </c>
      <c r="D7" s="307"/>
      <c r="E7" s="307"/>
      <c r="F7" s="307"/>
      <c r="G7" s="307"/>
      <c r="H7" s="307"/>
      <c r="I7" s="167"/>
      <c r="J7" s="168"/>
    </row>
    <row r="8" spans="2:10" s="165" customFormat="1" ht="12.75">
      <c r="B8" s="166"/>
      <c r="C8" s="308" t="s">
        <v>373</v>
      </c>
      <c r="D8" s="308"/>
      <c r="E8" s="308"/>
      <c r="F8" s="308"/>
      <c r="G8" s="308"/>
      <c r="H8" s="308"/>
      <c r="I8" s="167"/>
      <c r="J8" s="168"/>
    </row>
    <row r="9" spans="2:10" s="165" customFormat="1" ht="12.75">
      <c r="B9" s="166"/>
      <c r="C9" s="308" t="s">
        <v>374</v>
      </c>
      <c r="D9" s="308"/>
      <c r="E9" s="308"/>
      <c r="F9" s="308"/>
      <c r="G9" s="308"/>
      <c r="H9" s="308"/>
      <c r="I9" s="167"/>
      <c r="J9" s="168"/>
    </row>
    <row r="10" spans="2:10" s="165" customFormat="1" ht="57.75" customHeight="1">
      <c r="B10" s="166"/>
      <c r="C10" s="301" t="s">
        <v>375</v>
      </c>
      <c r="D10" s="284"/>
      <c r="E10" s="284"/>
      <c r="F10" s="284"/>
      <c r="G10" s="284"/>
      <c r="H10" s="284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355</v>
      </c>
      <c r="E12" s="112" t="s">
        <v>356</v>
      </c>
      <c r="F12" s="79"/>
      <c r="J12" s="129"/>
    </row>
    <row r="13" spans="2:10" ht="13.5" thickBot="1">
      <c r="B13" s="126"/>
      <c r="C13" s="79"/>
      <c r="D13" s="114" t="s">
        <v>355</v>
      </c>
      <c r="E13" s="112" t="s">
        <v>357</v>
      </c>
      <c r="F13" s="79"/>
      <c r="J13" s="129"/>
    </row>
    <row r="14" spans="2:10" ht="12" thickBot="1">
      <c r="B14" s="126"/>
      <c r="C14" s="80"/>
      <c r="D14" s="115" t="s">
        <v>355</v>
      </c>
      <c r="E14" s="302" t="s">
        <v>428</v>
      </c>
      <c r="F14" s="302"/>
      <c r="G14" s="302"/>
      <c r="H14" s="302"/>
      <c r="J14" s="129"/>
    </row>
    <row r="15" spans="2:10" ht="14.25" customHeight="1">
      <c r="B15" s="126"/>
      <c r="C15" s="80"/>
      <c r="D15" s="80"/>
      <c r="E15" s="302"/>
      <c r="F15" s="302"/>
      <c r="G15" s="302"/>
      <c r="H15" s="302"/>
      <c r="J15" s="129"/>
    </row>
    <row r="16" spans="2:10" ht="12.75">
      <c r="B16" s="126"/>
      <c r="C16" s="80"/>
      <c r="D16" s="80"/>
      <c r="E16" s="112" t="s">
        <v>362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285" t="s">
        <v>376</v>
      </c>
      <c r="D18" s="286"/>
      <c r="E18" s="286"/>
      <c r="F18" s="286"/>
      <c r="G18" s="286"/>
      <c r="H18" s="286"/>
      <c r="I18" s="170"/>
      <c r="J18" s="171"/>
    </row>
    <row r="19" spans="2:10" s="165" customFormat="1" ht="26.25" customHeight="1">
      <c r="B19" s="169"/>
      <c r="C19" s="300" t="s">
        <v>377</v>
      </c>
      <c r="D19" s="300"/>
      <c r="E19" s="300"/>
      <c r="F19" s="300"/>
      <c r="G19" s="300"/>
      <c r="H19" s="300"/>
      <c r="I19" s="170"/>
      <c r="J19" s="171"/>
    </row>
    <row r="20" spans="2:10" s="165" customFormat="1" ht="26.25" customHeight="1">
      <c r="B20" s="169"/>
      <c r="C20" s="300" t="s">
        <v>378</v>
      </c>
      <c r="D20" s="300"/>
      <c r="E20" s="300"/>
      <c r="F20" s="300"/>
      <c r="G20" s="300"/>
      <c r="H20" s="300"/>
      <c r="I20" s="170"/>
      <c r="J20" s="171"/>
    </row>
    <row r="21" spans="2:10" s="165" customFormat="1" ht="12.75">
      <c r="B21" s="169"/>
      <c r="C21" s="300" t="s">
        <v>379</v>
      </c>
      <c r="D21" s="300"/>
      <c r="E21" s="300"/>
      <c r="F21" s="300"/>
      <c r="G21" s="300"/>
      <c r="H21" s="300"/>
      <c r="I21" s="170"/>
      <c r="J21" s="171"/>
    </row>
    <row r="22" spans="2:10" s="165" customFormat="1" ht="27.75" customHeight="1">
      <c r="B22" s="169"/>
      <c r="C22" s="300" t="s">
        <v>380</v>
      </c>
      <c r="D22" s="300"/>
      <c r="E22" s="300"/>
      <c r="F22" s="300"/>
      <c r="G22" s="300"/>
      <c r="H22" s="300"/>
      <c r="I22" s="170"/>
      <c r="J22" s="171"/>
    </row>
    <row r="23" spans="1:10" s="177" customFormat="1" ht="18" customHeight="1">
      <c r="A23" s="172"/>
      <c r="B23" s="173"/>
      <c r="C23" s="290" t="s">
        <v>381</v>
      </c>
      <c r="D23" s="290"/>
      <c r="E23" s="290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96" t="s">
        <v>382</v>
      </c>
      <c r="D24" s="296"/>
      <c r="E24" s="292"/>
      <c r="F24" s="292"/>
      <c r="G24" s="292"/>
      <c r="H24" s="293"/>
      <c r="I24" s="175"/>
      <c r="J24" s="176"/>
    </row>
    <row r="25" spans="1:10" s="177" customFormat="1" ht="18" customHeight="1">
      <c r="A25" s="172"/>
      <c r="B25" s="173"/>
      <c r="C25" s="296" t="s">
        <v>383</v>
      </c>
      <c r="D25" s="296"/>
      <c r="E25" s="292"/>
      <c r="F25" s="292"/>
      <c r="G25" s="292"/>
      <c r="H25" s="293"/>
      <c r="I25" s="175"/>
      <c r="J25" s="176"/>
    </row>
    <row r="26" spans="1:10" s="177" customFormat="1" ht="18" customHeight="1">
      <c r="A26" s="172"/>
      <c r="B26" s="173"/>
      <c r="C26" s="296" t="s">
        <v>384</v>
      </c>
      <c r="D26" s="296"/>
      <c r="E26" s="294"/>
      <c r="F26" s="294"/>
      <c r="G26" s="294"/>
      <c r="H26" s="295"/>
      <c r="I26" s="175"/>
      <c r="J26" s="176"/>
    </row>
    <row r="27" spans="1:10" s="177" customFormat="1" ht="18" customHeight="1">
      <c r="A27" s="172"/>
      <c r="B27" s="173"/>
      <c r="C27" s="296" t="s">
        <v>385</v>
      </c>
      <c r="D27" s="296"/>
      <c r="E27" s="294"/>
      <c r="F27" s="294"/>
      <c r="G27" s="294"/>
      <c r="H27" s="295"/>
      <c r="I27" s="175"/>
      <c r="J27" s="176"/>
    </row>
    <row r="28" spans="1:10" s="177" customFormat="1" ht="18" customHeight="1">
      <c r="A28" s="172"/>
      <c r="B28" s="173"/>
      <c r="C28" s="296" t="s">
        <v>167</v>
      </c>
      <c r="D28" s="296"/>
      <c r="E28" s="292"/>
      <c r="F28" s="292"/>
      <c r="G28" s="292"/>
      <c r="H28" s="293"/>
      <c r="I28" s="175"/>
      <c r="J28" s="176"/>
    </row>
    <row r="29" spans="1:10" s="177" customFormat="1" ht="24" customHeight="1">
      <c r="A29" s="172"/>
      <c r="B29" s="173"/>
      <c r="C29" s="296" t="s">
        <v>386</v>
      </c>
      <c r="D29" s="296"/>
      <c r="E29" s="292" t="s">
        <v>387</v>
      </c>
      <c r="F29" s="292"/>
      <c r="G29" s="292"/>
      <c r="H29" s="293"/>
      <c r="I29" s="175"/>
      <c r="J29" s="176"/>
    </row>
    <row r="30" spans="1:10" s="177" customFormat="1" ht="26.25" customHeight="1" thickBot="1">
      <c r="A30" s="172"/>
      <c r="B30" s="173"/>
      <c r="C30" s="297" t="s">
        <v>388</v>
      </c>
      <c r="D30" s="297"/>
      <c r="E30" s="298" t="s">
        <v>389</v>
      </c>
      <c r="F30" s="298"/>
      <c r="G30" s="298"/>
      <c r="H30" s="299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90" t="s">
        <v>229</v>
      </c>
      <c r="D32" s="290"/>
      <c r="E32" s="290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291" t="s">
        <v>382</v>
      </c>
      <c r="D33" s="291"/>
      <c r="E33" s="292"/>
      <c r="F33" s="292"/>
      <c r="G33" s="292"/>
      <c r="H33" s="293"/>
      <c r="I33" s="175"/>
      <c r="J33" s="176"/>
    </row>
    <row r="34" spans="1:10" s="177" customFormat="1" ht="18" customHeight="1">
      <c r="A34" s="172"/>
      <c r="B34" s="173"/>
      <c r="C34" s="291" t="s">
        <v>383</v>
      </c>
      <c r="D34" s="291"/>
      <c r="E34" s="292"/>
      <c r="F34" s="292"/>
      <c r="G34" s="292"/>
      <c r="H34" s="293"/>
      <c r="I34" s="175"/>
      <c r="J34" s="176"/>
    </row>
    <row r="35" spans="1:10" s="177" customFormat="1" ht="30" customHeight="1">
      <c r="A35" s="172"/>
      <c r="B35" s="173"/>
      <c r="C35" s="291" t="s">
        <v>384</v>
      </c>
      <c r="D35" s="291"/>
      <c r="E35" s="294"/>
      <c r="F35" s="294"/>
      <c r="G35" s="294"/>
      <c r="H35" s="295"/>
      <c r="I35" s="175"/>
      <c r="J35" s="176"/>
    </row>
    <row r="36" spans="1:10" s="177" customFormat="1" ht="18" customHeight="1">
      <c r="A36" s="172"/>
      <c r="B36" s="173"/>
      <c r="C36" s="291" t="s">
        <v>385</v>
      </c>
      <c r="D36" s="291"/>
      <c r="E36" s="294" t="s">
        <v>390</v>
      </c>
      <c r="F36" s="294"/>
      <c r="G36" s="294"/>
      <c r="H36" s="295"/>
      <c r="I36" s="175"/>
      <c r="J36" s="176"/>
    </row>
    <row r="37" spans="1:10" s="177" customFormat="1" ht="18" customHeight="1" thickBot="1">
      <c r="A37" s="172"/>
      <c r="B37" s="173"/>
      <c r="C37" s="287" t="s">
        <v>167</v>
      </c>
      <c r="D37" s="287"/>
      <c r="E37" s="288"/>
      <c r="F37" s="288"/>
      <c r="G37" s="288"/>
      <c r="H37" s="289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10:H10"/>
    <mergeCell ref="C18:H18"/>
    <mergeCell ref="E14:H15"/>
    <mergeCell ref="B4:J4"/>
    <mergeCell ref="C7:H7"/>
    <mergeCell ref="C8:H8"/>
    <mergeCell ref="C9:H9"/>
    <mergeCell ref="C23:E23"/>
    <mergeCell ref="C24:D24"/>
    <mergeCell ref="E24:H24"/>
    <mergeCell ref="C25:D25"/>
    <mergeCell ref="E25:H25"/>
    <mergeCell ref="C19:H19"/>
    <mergeCell ref="C20:H20"/>
    <mergeCell ref="C21:H21"/>
    <mergeCell ref="C22:H22"/>
    <mergeCell ref="C30:D30"/>
    <mergeCell ref="C34:D34"/>
    <mergeCell ref="E34:H34"/>
    <mergeCell ref="E30:H30"/>
    <mergeCell ref="C28:D28"/>
    <mergeCell ref="E28:H28"/>
    <mergeCell ref="C29:D29"/>
    <mergeCell ref="E29:H29"/>
    <mergeCell ref="C26:D26"/>
    <mergeCell ref="E26:H26"/>
    <mergeCell ref="C27:D27"/>
    <mergeCell ref="E27:H27"/>
    <mergeCell ref="C37:D37"/>
    <mergeCell ref="E37:H37"/>
    <mergeCell ref="C32:E32"/>
    <mergeCell ref="C33:D33"/>
    <mergeCell ref="E33:H33"/>
    <mergeCell ref="C36:D36"/>
    <mergeCell ref="E36:H36"/>
    <mergeCell ref="C35:D35"/>
    <mergeCell ref="E35:H35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81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172</v>
      </c>
      <c r="B1" s="36" t="s">
        <v>168</v>
      </c>
      <c r="C1" s="36" t="s">
        <v>169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320</v>
      </c>
      <c r="I1" s="38" t="s">
        <v>233</v>
      </c>
      <c r="J1" s="38" t="s">
        <v>344</v>
      </c>
      <c r="K1" s="38" t="s">
        <v>12</v>
      </c>
      <c r="M1" s="230" t="s">
        <v>402</v>
      </c>
      <c r="CN1" s="61" t="s">
        <v>3</v>
      </c>
    </row>
    <row r="2" spans="1:13" ht="34.5">
      <c r="A2" s="39" t="s">
        <v>5</v>
      </c>
      <c r="B2" s="100" t="s">
        <v>170</v>
      </c>
      <c r="C2" s="41">
        <v>2006</v>
      </c>
      <c r="D2" s="101" t="s">
        <v>10</v>
      </c>
      <c r="E2" s="51" t="s">
        <v>13</v>
      </c>
      <c r="F2" s="51" t="s">
        <v>14</v>
      </c>
      <c r="G2" s="51" t="s">
        <v>14</v>
      </c>
      <c r="H2" s="90" t="s">
        <v>363</v>
      </c>
      <c r="I2" s="95" t="s">
        <v>329</v>
      </c>
      <c r="J2" s="37" t="s">
        <v>336</v>
      </c>
      <c r="K2" s="226" t="s">
        <v>401</v>
      </c>
      <c r="M2" s="231" t="s">
        <v>403</v>
      </c>
    </row>
    <row r="3" spans="1:13" ht="12.75">
      <c r="A3" s="39" t="s">
        <v>6</v>
      </c>
      <c r="B3" s="100" t="s">
        <v>346</v>
      </c>
      <c r="C3" s="37">
        <v>2007</v>
      </c>
      <c r="D3" s="101" t="s">
        <v>11</v>
      </c>
      <c r="E3" s="51" t="s">
        <v>15</v>
      </c>
      <c r="F3" s="51" t="s">
        <v>16</v>
      </c>
      <c r="G3" s="51" t="s">
        <v>16</v>
      </c>
      <c r="H3" s="90" t="s">
        <v>238</v>
      </c>
      <c r="I3" s="95" t="s">
        <v>330</v>
      </c>
      <c r="J3" s="37" t="s">
        <v>337</v>
      </c>
      <c r="K3" s="227" t="s">
        <v>431</v>
      </c>
      <c r="M3" s="231" t="s">
        <v>404</v>
      </c>
    </row>
    <row r="4" spans="2:13" ht="34.5">
      <c r="B4" s="100" t="s">
        <v>347</v>
      </c>
      <c r="C4" s="41">
        <v>2008</v>
      </c>
      <c r="E4" s="51" t="s">
        <v>206</v>
      </c>
      <c r="F4" s="51" t="s">
        <v>17</v>
      </c>
      <c r="G4" s="51" t="s">
        <v>17</v>
      </c>
      <c r="H4" s="90" t="s">
        <v>239</v>
      </c>
      <c r="I4" s="95" t="s">
        <v>331</v>
      </c>
      <c r="J4" s="37" t="s">
        <v>338</v>
      </c>
      <c r="M4" s="231" t="s">
        <v>405</v>
      </c>
    </row>
    <row r="5" spans="2:13" ht="12.75">
      <c r="B5" s="100" t="s">
        <v>348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240</v>
      </c>
      <c r="J5" s="37" t="s">
        <v>339</v>
      </c>
      <c r="M5" s="231" t="s">
        <v>406</v>
      </c>
    </row>
    <row r="6" spans="3:13" ht="11.25">
      <c r="C6" s="41">
        <v>2010</v>
      </c>
      <c r="E6" s="51" t="s">
        <v>207</v>
      </c>
      <c r="F6" s="51" t="s">
        <v>20</v>
      </c>
      <c r="G6" s="51" t="s">
        <v>20</v>
      </c>
      <c r="H6" s="90" t="s">
        <v>241</v>
      </c>
      <c r="J6" s="37" t="s">
        <v>332</v>
      </c>
      <c r="M6" s="231" t="s">
        <v>407</v>
      </c>
    </row>
    <row r="7" spans="2:13" ht="11.25">
      <c r="B7" s="40"/>
      <c r="C7" s="41">
        <v>2011</v>
      </c>
      <c r="E7" s="51" t="s">
        <v>208</v>
      </c>
      <c r="F7" s="51" t="s">
        <v>21</v>
      </c>
      <c r="G7" s="51" t="s">
        <v>21</v>
      </c>
      <c r="H7" s="90" t="s">
        <v>242</v>
      </c>
      <c r="J7" s="37" t="s">
        <v>333</v>
      </c>
      <c r="M7" s="231" t="s">
        <v>408</v>
      </c>
    </row>
    <row r="8" spans="2:13" ht="11.25">
      <c r="B8" s="225"/>
      <c r="C8" s="41">
        <v>2012</v>
      </c>
      <c r="E8" s="51" t="s">
        <v>209</v>
      </c>
      <c r="F8" s="51" t="s">
        <v>22</v>
      </c>
      <c r="G8" s="51" t="s">
        <v>22</v>
      </c>
      <c r="H8" s="90" t="s">
        <v>243</v>
      </c>
      <c r="J8" s="37" t="s">
        <v>334</v>
      </c>
      <c r="M8" s="231" t="s">
        <v>409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244</v>
      </c>
      <c r="J9" s="37" t="s">
        <v>335</v>
      </c>
      <c r="M9" s="231" t="s">
        <v>410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245</v>
      </c>
      <c r="J10" s="37" t="s">
        <v>340</v>
      </c>
      <c r="M10" s="231" t="s">
        <v>411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246</v>
      </c>
      <c r="J11" s="37" t="s">
        <v>341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90" t="s">
        <v>247</v>
      </c>
      <c r="J12" s="37" t="s">
        <v>342</v>
      </c>
      <c r="M12" s="233" t="s">
        <v>412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90" t="s">
        <v>248</v>
      </c>
      <c r="J13" s="37" t="s">
        <v>343</v>
      </c>
      <c r="M13" s="231" t="s">
        <v>403</v>
      </c>
    </row>
    <row r="14" spans="2:13" ht="11.25">
      <c r="B14" s="40"/>
      <c r="C14" s="41"/>
      <c r="E14" s="51"/>
      <c r="F14" s="51"/>
      <c r="G14" s="51">
        <v>13</v>
      </c>
      <c r="H14" s="90" t="s">
        <v>249</v>
      </c>
      <c r="M14" s="231" t="s">
        <v>404</v>
      </c>
    </row>
    <row r="15" spans="2:13" ht="11.25">
      <c r="B15" s="40"/>
      <c r="C15" s="41"/>
      <c r="E15" s="51"/>
      <c r="F15" s="51"/>
      <c r="G15" s="51">
        <v>14</v>
      </c>
      <c r="H15" s="90" t="s">
        <v>250</v>
      </c>
      <c r="M15" s="231" t="s">
        <v>405</v>
      </c>
    </row>
    <row r="16" spans="2:13" ht="11.25">
      <c r="B16" s="40"/>
      <c r="C16" s="41"/>
      <c r="E16" s="51"/>
      <c r="F16" s="51"/>
      <c r="G16" s="51">
        <v>15</v>
      </c>
      <c r="H16" s="90" t="s">
        <v>251</v>
      </c>
      <c r="M16" s="231" t="s">
        <v>406</v>
      </c>
    </row>
    <row r="17" spans="5:13" ht="11.25">
      <c r="E17" s="51"/>
      <c r="F17" s="51"/>
      <c r="G17" s="51">
        <v>16</v>
      </c>
      <c r="H17" s="90" t="s">
        <v>252</v>
      </c>
      <c r="M17" s="231" t="s">
        <v>407</v>
      </c>
    </row>
    <row r="18" spans="5:8" ht="11.25">
      <c r="E18" s="51"/>
      <c r="F18" s="51"/>
      <c r="G18" s="51">
        <v>17</v>
      </c>
      <c r="H18" s="90" t="s">
        <v>253</v>
      </c>
    </row>
    <row r="19" spans="5:8" ht="11.25">
      <c r="E19" s="51"/>
      <c r="F19" s="51"/>
      <c r="G19" s="51">
        <v>18</v>
      </c>
      <c r="H19" s="90" t="s">
        <v>254</v>
      </c>
    </row>
    <row r="20" spans="5:8" ht="11.25">
      <c r="E20" s="51"/>
      <c r="F20" s="51"/>
      <c r="G20" s="51">
        <v>19</v>
      </c>
      <c r="H20" s="90" t="s">
        <v>255</v>
      </c>
    </row>
    <row r="21" spans="5:8" ht="11.25">
      <c r="E21" s="51"/>
      <c r="F21" s="51"/>
      <c r="G21" s="51">
        <v>20</v>
      </c>
      <c r="H21" s="90" t="s">
        <v>256</v>
      </c>
    </row>
    <row r="22" spans="5:8" ht="11.25">
      <c r="E22" s="51"/>
      <c r="F22" s="51"/>
      <c r="G22" s="51">
        <v>21</v>
      </c>
      <c r="H22" s="90" t="s">
        <v>257</v>
      </c>
    </row>
    <row r="23" spans="5:8" ht="11.25">
      <c r="E23" s="51"/>
      <c r="F23" s="51"/>
      <c r="G23" s="51">
        <v>22</v>
      </c>
      <c r="H23" s="90" t="s">
        <v>258</v>
      </c>
    </row>
    <row r="24" spans="1:8" ht="11.25">
      <c r="A24" s="37"/>
      <c r="E24" s="51"/>
      <c r="F24" s="51"/>
      <c r="G24" s="51">
        <v>23</v>
      </c>
      <c r="H24" s="90" t="s">
        <v>259</v>
      </c>
    </row>
    <row r="25" spans="5:8" ht="11.25">
      <c r="E25" s="51"/>
      <c r="F25" s="51"/>
      <c r="G25" s="51">
        <v>24</v>
      </c>
      <c r="H25" s="90" t="s">
        <v>260</v>
      </c>
    </row>
    <row r="26" spans="5:8" ht="11.25">
      <c r="E26" s="51"/>
      <c r="F26" s="51"/>
      <c r="G26" s="51">
        <v>25</v>
      </c>
      <c r="H26" s="90" t="s">
        <v>261</v>
      </c>
    </row>
    <row r="27" spans="5:8" ht="11.25">
      <c r="E27" s="51"/>
      <c r="F27" s="51"/>
      <c r="G27" s="51">
        <v>26</v>
      </c>
      <c r="H27" s="90" t="s">
        <v>262</v>
      </c>
    </row>
    <row r="28" spans="5:8" ht="11.25">
      <c r="E28" s="51"/>
      <c r="F28" s="51"/>
      <c r="G28" s="51">
        <v>27</v>
      </c>
      <c r="H28" s="90" t="s">
        <v>263</v>
      </c>
    </row>
    <row r="29" spans="5:8" ht="11.25">
      <c r="E29" s="51"/>
      <c r="F29" s="51"/>
      <c r="G29" s="51">
        <v>28</v>
      </c>
      <c r="H29" s="90" t="s">
        <v>264</v>
      </c>
    </row>
    <row r="30" spans="5:8" ht="11.25">
      <c r="E30" s="51"/>
      <c r="F30" s="51"/>
      <c r="G30" s="51">
        <v>29</v>
      </c>
      <c r="H30" s="90" t="s">
        <v>265</v>
      </c>
    </row>
    <row r="31" spans="5:8" ht="11.25">
      <c r="E31" s="51"/>
      <c r="F31" s="51"/>
      <c r="G31" s="51">
        <v>30</v>
      </c>
      <c r="H31" s="90" t="s">
        <v>266</v>
      </c>
    </row>
    <row r="32" spans="5:8" ht="11.25">
      <c r="E32" s="51"/>
      <c r="F32" s="51"/>
      <c r="G32" s="51">
        <v>31</v>
      </c>
      <c r="H32" s="90" t="s">
        <v>267</v>
      </c>
    </row>
    <row r="33" ht="11.25">
      <c r="H33" s="90" t="s">
        <v>268</v>
      </c>
    </row>
    <row r="34" ht="11.25">
      <c r="H34" s="90" t="s">
        <v>269</v>
      </c>
    </row>
    <row r="35" ht="11.25">
      <c r="H35" s="90" t="s">
        <v>270</v>
      </c>
    </row>
    <row r="36" ht="11.25">
      <c r="H36" s="90" t="s">
        <v>271</v>
      </c>
    </row>
    <row r="37" ht="11.25">
      <c r="H37" s="90" t="s">
        <v>272</v>
      </c>
    </row>
    <row r="38" ht="11.25">
      <c r="H38" s="90" t="s">
        <v>273</v>
      </c>
    </row>
    <row r="39" ht="11.25">
      <c r="H39" s="90" t="s">
        <v>274</v>
      </c>
    </row>
    <row r="40" ht="11.25">
      <c r="H40" s="90" t="s">
        <v>275</v>
      </c>
    </row>
    <row r="41" ht="11.25">
      <c r="H41" s="90" t="s">
        <v>276</v>
      </c>
    </row>
    <row r="42" ht="11.25">
      <c r="H42" s="90" t="s">
        <v>277</v>
      </c>
    </row>
    <row r="43" ht="11.25">
      <c r="H43" s="90" t="s">
        <v>278</v>
      </c>
    </row>
    <row r="44" ht="11.25">
      <c r="H44" s="90" t="s">
        <v>279</v>
      </c>
    </row>
    <row r="45" ht="11.25">
      <c r="H45" s="90" t="s">
        <v>280</v>
      </c>
    </row>
    <row r="46" ht="11.25">
      <c r="H46" s="90" t="s">
        <v>281</v>
      </c>
    </row>
    <row r="47" ht="11.25">
      <c r="H47" s="90" t="s">
        <v>282</v>
      </c>
    </row>
    <row r="48" ht="11.25">
      <c r="H48" s="90" t="s">
        <v>283</v>
      </c>
    </row>
    <row r="49" ht="11.25">
      <c r="H49" s="90" t="s">
        <v>284</v>
      </c>
    </row>
    <row r="50" ht="11.25">
      <c r="H50" s="90" t="s">
        <v>285</v>
      </c>
    </row>
    <row r="51" ht="11.25">
      <c r="H51" s="90" t="s">
        <v>286</v>
      </c>
    </row>
    <row r="52" ht="11.25">
      <c r="H52" s="90" t="s">
        <v>287</v>
      </c>
    </row>
    <row r="53" ht="11.25">
      <c r="H53" s="90" t="s">
        <v>288</v>
      </c>
    </row>
    <row r="54" ht="11.25">
      <c r="H54" s="90" t="s">
        <v>289</v>
      </c>
    </row>
    <row r="55" ht="11.25">
      <c r="H55" s="90" t="s">
        <v>290</v>
      </c>
    </row>
    <row r="56" ht="11.25">
      <c r="H56" s="90" t="s">
        <v>291</v>
      </c>
    </row>
    <row r="57" ht="11.25">
      <c r="H57" s="90" t="s">
        <v>292</v>
      </c>
    </row>
    <row r="58" ht="11.25">
      <c r="H58" s="90" t="s">
        <v>293</v>
      </c>
    </row>
    <row r="59" ht="11.25">
      <c r="H59" s="90" t="s">
        <v>294</v>
      </c>
    </row>
    <row r="60" ht="11.25">
      <c r="H60" s="90" t="s">
        <v>295</v>
      </c>
    </row>
    <row r="61" ht="11.25">
      <c r="H61" s="90" t="s">
        <v>296</v>
      </c>
    </row>
    <row r="62" ht="11.25">
      <c r="H62" s="90" t="s">
        <v>297</v>
      </c>
    </row>
    <row r="63" ht="11.25">
      <c r="H63" s="90" t="s">
        <v>298</v>
      </c>
    </row>
    <row r="64" ht="11.25">
      <c r="H64" s="90" t="s">
        <v>299</v>
      </c>
    </row>
    <row r="65" ht="11.25">
      <c r="H65" s="90" t="s">
        <v>300</v>
      </c>
    </row>
    <row r="66" ht="11.25">
      <c r="H66" s="90" t="s">
        <v>301</v>
      </c>
    </row>
    <row r="67" ht="11.25">
      <c r="H67" s="90" t="s">
        <v>302</v>
      </c>
    </row>
    <row r="68" ht="11.25">
      <c r="H68" s="90" t="s">
        <v>303</v>
      </c>
    </row>
    <row r="69" ht="11.25">
      <c r="H69" s="90" t="s">
        <v>304</v>
      </c>
    </row>
    <row r="70" ht="11.25">
      <c r="H70" s="90" t="s">
        <v>305</v>
      </c>
    </row>
    <row r="71" ht="11.25">
      <c r="H71" s="90" t="s">
        <v>306</v>
      </c>
    </row>
    <row r="72" ht="11.25">
      <c r="H72" s="90" t="s">
        <v>307</v>
      </c>
    </row>
    <row r="73" ht="11.25">
      <c r="H73" s="90" t="s">
        <v>308</v>
      </c>
    </row>
    <row r="74" ht="11.25">
      <c r="H74" s="90" t="s">
        <v>309</v>
      </c>
    </row>
    <row r="75" ht="11.25">
      <c r="H75" s="90" t="s">
        <v>310</v>
      </c>
    </row>
    <row r="76" ht="11.25">
      <c r="H76" s="90" t="s">
        <v>311</v>
      </c>
    </row>
    <row r="77" ht="11.25">
      <c r="H77" s="90" t="s">
        <v>312</v>
      </c>
    </row>
    <row r="78" ht="11.25">
      <c r="H78" s="90" t="s">
        <v>313</v>
      </c>
    </row>
    <row r="79" ht="11.25">
      <c r="H79" s="90" t="s">
        <v>2</v>
      </c>
    </row>
    <row r="80" ht="11.25">
      <c r="H80" s="90" t="s">
        <v>314</v>
      </c>
    </row>
    <row r="81" ht="11.25">
      <c r="H81" s="90" t="s">
        <v>315</v>
      </c>
    </row>
    <row r="82" ht="11.25">
      <c r="H82" s="90" t="s">
        <v>316</v>
      </c>
    </row>
    <row r="83" ht="11.25">
      <c r="H83" s="90" t="s">
        <v>317</v>
      </c>
    </row>
    <row r="84" ht="11.25">
      <c r="H84" s="90" t="s">
        <v>318</v>
      </c>
    </row>
    <row r="85" ht="11.25">
      <c r="H85" s="90" t="s">
        <v>319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40</v>
      </c>
      <c r="AW1" s="6" t="s">
        <v>41</v>
      </c>
      <c r="AX1" s="6" t="s">
        <v>42</v>
      </c>
      <c r="AY1" s="6" t="s">
        <v>43</v>
      </c>
      <c r="AZ1" s="6" t="s">
        <v>44</v>
      </c>
      <c r="BA1" s="7" t="s">
        <v>45</v>
      </c>
      <c r="BB1" s="6" t="s">
        <v>46</v>
      </c>
      <c r="BC1" s="6" t="s">
        <v>47</v>
      </c>
      <c r="BD1" s="6" t="s">
        <v>48</v>
      </c>
      <c r="BE1" s="6" t="s">
        <v>49</v>
      </c>
    </row>
    <row r="2" spans="48:57" ht="12.75" customHeight="1">
      <c r="AV2" s="7" t="s">
        <v>50</v>
      </c>
      <c r="AW2" s="9" t="s">
        <v>42</v>
      </c>
      <c r="AX2" s="7" t="s">
        <v>171</v>
      </c>
      <c r="AY2" s="7" t="s">
        <v>171</v>
      </c>
      <c r="AZ2" s="7" t="s">
        <v>171</v>
      </c>
      <c r="BA2" s="7" t="s">
        <v>171</v>
      </c>
      <c r="BB2" s="7" t="s">
        <v>171</v>
      </c>
      <c r="BC2" s="7" t="s">
        <v>171</v>
      </c>
      <c r="BD2" s="7" t="s">
        <v>171</v>
      </c>
      <c r="BE2" s="7" t="s">
        <v>171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51</v>
      </c>
      <c r="AW3" s="9" t="s">
        <v>44</v>
      </c>
      <c r="AX3" s="7" t="s">
        <v>52</v>
      </c>
      <c r="AY3" s="7" t="s">
        <v>53</v>
      </c>
      <c r="AZ3" s="7" t="s">
        <v>54</v>
      </c>
      <c r="BA3" s="7" t="s">
        <v>55</v>
      </c>
      <c r="BB3" s="7" t="s">
        <v>56</v>
      </c>
      <c r="BC3" s="7" t="s">
        <v>57</v>
      </c>
      <c r="BD3" s="7" t="s">
        <v>58</v>
      </c>
      <c r="BE3" s="7" t="s">
        <v>59</v>
      </c>
    </row>
    <row r="4" spans="3:57" ht="11.25">
      <c r="C4" s="13"/>
      <c r="D4" s="384" t="s">
        <v>60</v>
      </c>
      <c r="E4" s="385"/>
      <c r="F4" s="385"/>
      <c r="G4" s="385"/>
      <c r="H4" s="385"/>
      <c r="I4" s="385"/>
      <c r="J4" s="385"/>
      <c r="K4" s="386"/>
      <c r="L4" s="14"/>
      <c r="AV4" s="7" t="s">
        <v>61</v>
      </c>
      <c r="AW4" s="9" t="s">
        <v>45</v>
      </c>
      <c r="AX4" s="7" t="s">
        <v>62</v>
      </c>
      <c r="AY4" s="7" t="s">
        <v>63</v>
      </c>
      <c r="AZ4" s="7" t="s">
        <v>64</v>
      </c>
      <c r="BA4" s="7" t="s">
        <v>65</v>
      </c>
      <c r="BB4" s="7" t="s">
        <v>66</v>
      </c>
      <c r="BC4" s="7" t="s">
        <v>67</v>
      </c>
      <c r="BD4" s="7" t="s">
        <v>68</v>
      </c>
      <c r="BE4" s="7" t="s">
        <v>69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70</v>
      </c>
      <c r="AW5" s="9" t="s">
        <v>46</v>
      </c>
      <c r="AX5" s="7" t="s">
        <v>71</v>
      </c>
      <c r="AY5" s="7" t="s">
        <v>72</v>
      </c>
      <c r="AZ5" s="7" t="s">
        <v>73</v>
      </c>
      <c r="BB5" s="7" t="s">
        <v>74</v>
      </c>
      <c r="BC5" s="7" t="s">
        <v>75</v>
      </c>
      <c r="BE5" s="7" t="s">
        <v>76</v>
      </c>
    </row>
    <row r="6" spans="3:54" ht="11.25">
      <c r="C6" s="13"/>
      <c r="D6" s="391" t="s">
        <v>77</v>
      </c>
      <c r="E6" s="392"/>
      <c r="F6" s="392"/>
      <c r="G6" s="392"/>
      <c r="H6" s="392"/>
      <c r="I6" s="392"/>
      <c r="J6" s="392"/>
      <c r="K6" s="393"/>
      <c r="L6" s="14"/>
      <c r="AV6" s="7" t="s">
        <v>78</v>
      </c>
      <c r="AW6" s="9" t="s">
        <v>47</v>
      </c>
      <c r="AX6" s="7" t="s">
        <v>79</v>
      </c>
      <c r="AY6" s="7" t="s">
        <v>80</v>
      </c>
      <c r="BB6" s="7" t="s">
        <v>81</v>
      </c>
    </row>
    <row r="7" spans="3:51" ht="11.25">
      <c r="C7" s="13"/>
      <c r="D7" s="16" t="s">
        <v>82</v>
      </c>
      <c r="E7" s="17" t="s">
        <v>126</v>
      </c>
      <c r="F7" s="389"/>
      <c r="G7" s="389"/>
      <c r="H7" s="389"/>
      <c r="I7" s="389"/>
      <c r="J7" s="389"/>
      <c r="K7" s="390"/>
      <c r="L7" s="14"/>
      <c r="AV7" s="7" t="s">
        <v>83</v>
      </c>
      <c r="AW7" s="9" t="s">
        <v>48</v>
      </c>
      <c r="AX7" s="7" t="s">
        <v>84</v>
      </c>
      <c r="AY7" s="7" t="s">
        <v>85</v>
      </c>
    </row>
    <row r="8" spans="3:51" ht="29.25" customHeight="1">
      <c r="C8" s="13"/>
      <c r="D8" s="16" t="s">
        <v>86</v>
      </c>
      <c r="E8" s="18" t="s">
        <v>87</v>
      </c>
      <c r="F8" s="389"/>
      <c r="G8" s="389"/>
      <c r="H8" s="389"/>
      <c r="I8" s="389"/>
      <c r="J8" s="389"/>
      <c r="K8" s="390"/>
      <c r="L8" s="14"/>
      <c r="AV8" s="7" t="s">
        <v>88</v>
      </c>
      <c r="AW8" s="9" t="s">
        <v>43</v>
      </c>
      <c r="AX8" s="7" t="s">
        <v>89</v>
      </c>
      <c r="AY8" s="7" t="s">
        <v>90</v>
      </c>
    </row>
    <row r="9" spans="3:51" ht="29.25" customHeight="1">
      <c r="C9" s="13"/>
      <c r="D9" s="16" t="s">
        <v>91</v>
      </c>
      <c r="E9" s="18" t="s">
        <v>92</v>
      </c>
      <c r="F9" s="389"/>
      <c r="G9" s="389"/>
      <c r="H9" s="389"/>
      <c r="I9" s="389"/>
      <c r="J9" s="389"/>
      <c r="K9" s="390"/>
      <c r="L9" s="14"/>
      <c r="AV9" s="7" t="s">
        <v>93</v>
      </c>
      <c r="AW9" s="9" t="s">
        <v>49</v>
      </c>
      <c r="AX9" s="7" t="s">
        <v>94</v>
      </c>
      <c r="AY9" s="7" t="s">
        <v>95</v>
      </c>
    </row>
    <row r="10" spans="3:51" ht="11.25">
      <c r="C10" s="13"/>
      <c r="D10" s="16" t="s">
        <v>96</v>
      </c>
      <c r="E10" s="17" t="s">
        <v>97</v>
      </c>
      <c r="F10" s="387"/>
      <c r="G10" s="387"/>
      <c r="H10" s="387"/>
      <c r="I10" s="387"/>
      <c r="J10" s="387"/>
      <c r="K10" s="388"/>
      <c r="L10" s="14"/>
      <c r="AX10" s="7" t="s">
        <v>98</v>
      </c>
      <c r="AY10" s="7" t="s">
        <v>99</v>
      </c>
    </row>
    <row r="11" spans="3:51" ht="11.25">
      <c r="C11" s="13"/>
      <c r="D11" s="16" t="s">
        <v>100</v>
      </c>
      <c r="E11" s="17" t="s">
        <v>101</v>
      </c>
      <c r="F11" s="387"/>
      <c r="G11" s="387"/>
      <c r="H11" s="387"/>
      <c r="I11" s="387"/>
      <c r="J11" s="387"/>
      <c r="K11" s="388"/>
      <c r="L11" s="14"/>
      <c r="N11" s="19"/>
      <c r="AX11" s="7" t="s">
        <v>102</v>
      </c>
      <c r="AY11" s="7" t="s">
        <v>103</v>
      </c>
    </row>
    <row r="12" spans="3:51" ht="22.5">
      <c r="C12" s="13"/>
      <c r="D12" s="16" t="s">
        <v>104</v>
      </c>
      <c r="E12" s="18" t="s">
        <v>105</v>
      </c>
      <c r="F12" s="387"/>
      <c r="G12" s="387"/>
      <c r="H12" s="387"/>
      <c r="I12" s="387"/>
      <c r="J12" s="387"/>
      <c r="K12" s="388"/>
      <c r="L12" s="14"/>
      <c r="N12" s="19"/>
      <c r="AX12" s="7" t="s">
        <v>106</v>
      </c>
      <c r="AY12" s="7" t="s">
        <v>164</v>
      </c>
    </row>
    <row r="13" spans="3:51" ht="11.25">
      <c r="C13" s="13"/>
      <c r="D13" s="16" t="s">
        <v>165</v>
      </c>
      <c r="E13" s="17" t="s">
        <v>166</v>
      </c>
      <c r="F13" s="387"/>
      <c r="G13" s="387"/>
      <c r="H13" s="387"/>
      <c r="I13" s="387"/>
      <c r="J13" s="387"/>
      <c r="K13" s="388"/>
      <c r="L13" s="14"/>
      <c r="N13" s="19"/>
      <c r="AY13" s="7" t="s">
        <v>127</v>
      </c>
    </row>
    <row r="14" spans="3:51" ht="29.25" customHeight="1">
      <c r="C14" s="13"/>
      <c r="D14" s="16" t="s">
        <v>128</v>
      </c>
      <c r="E14" s="17" t="s">
        <v>129</v>
      </c>
      <c r="F14" s="387"/>
      <c r="G14" s="387"/>
      <c r="H14" s="387"/>
      <c r="I14" s="387"/>
      <c r="J14" s="387"/>
      <c r="K14" s="388"/>
      <c r="L14" s="14"/>
      <c r="N14" s="19"/>
      <c r="AY14" s="7" t="s">
        <v>130</v>
      </c>
    </row>
    <row r="15" spans="3:51" ht="21.75" customHeight="1">
      <c r="C15" s="13"/>
      <c r="D15" s="16" t="s">
        <v>131</v>
      </c>
      <c r="E15" s="17" t="s">
        <v>132</v>
      </c>
      <c r="F15" s="43"/>
      <c r="G15" s="394" t="s">
        <v>133</v>
      </c>
      <c r="H15" s="394"/>
      <c r="I15" s="394"/>
      <c r="J15" s="394"/>
      <c r="K15" s="3"/>
      <c r="L15" s="14"/>
      <c r="N15" s="19"/>
      <c r="AY15" s="7" t="s">
        <v>134</v>
      </c>
    </row>
    <row r="16" spans="3:51" ht="12" thickBot="1">
      <c r="C16" s="13"/>
      <c r="D16" s="21" t="s">
        <v>135</v>
      </c>
      <c r="E16" s="22" t="s">
        <v>136</v>
      </c>
      <c r="F16" s="395"/>
      <c r="G16" s="395"/>
      <c r="H16" s="395"/>
      <c r="I16" s="395"/>
      <c r="J16" s="395"/>
      <c r="K16" s="396"/>
      <c r="L16" s="14"/>
      <c r="N16" s="19"/>
      <c r="AY16" s="7" t="s">
        <v>137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138</v>
      </c>
    </row>
    <row r="18" spans="3:14" ht="11.25">
      <c r="C18" s="13"/>
      <c r="D18" s="391" t="s">
        <v>139</v>
      </c>
      <c r="E18" s="392"/>
      <c r="F18" s="392"/>
      <c r="G18" s="392"/>
      <c r="H18" s="392"/>
      <c r="I18" s="392"/>
      <c r="J18" s="392"/>
      <c r="K18" s="393"/>
      <c r="L18" s="14"/>
      <c r="N18" s="19"/>
    </row>
    <row r="19" spans="3:14" ht="11.25">
      <c r="C19" s="13"/>
      <c r="D19" s="16" t="s">
        <v>123</v>
      </c>
      <c r="E19" s="17" t="s">
        <v>140</v>
      </c>
      <c r="F19" s="387"/>
      <c r="G19" s="387"/>
      <c r="H19" s="387"/>
      <c r="I19" s="387"/>
      <c r="J19" s="387"/>
      <c r="K19" s="388"/>
      <c r="L19" s="14"/>
      <c r="N19" s="19"/>
    </row>
    <row r="20" spans="3:14" ht="22.5">
      <c r="C20" s="13"/>
      <c r="D20" s="16" t="s">
        <v>124</v>
      </c>
      <c r="E20" s="23" t="s">
        <v>141</v>
      </c>
      <c r="F20" s="389"/>
      <c r="G20" s="389"/>
      <c r="H20" s="389"/>
      <c r="I20" s="389"/>
      <c r="J20" s="389"/>
      <c r="K20" s="390"/>
      <c r="L20" s="14"/>
      <c r="N20" s="19"/>
    </row>
    <row r="21" spans="3:14" ht="11.25">
      <c r="C21" s="13"/>
      <c r="D21" s="16" t="s">
        <v>125</v>
      </c>
      <c r="E21" s="23" t="s">
        <v>142</v>
      </c>
      <c r="F21" s="389"/>
      <c r="G21" s="389"/>
      <c r="H21" s="389"/>
      <c r="I21" s="389"/>
      <c r="J21" s="389"/>
      <c r="K21" s="390"/>
      <c r="L21" s="14"/>
      <c r="N21" s="19"/>
    </row>
    <row r="22" spans="3:14" ht="22.5">
      <c r="C22" s="13"/>
      <c r="D22" s="16" t="s">
        <v>143</v>
      </c>
      <c r="E22" s="23" t="s">
        <v>144</v>
      </c>
      <c r="F22" s="389"/>
      <c r="G22" s="389"/>
      <c r="H22" s="389"/>
      <c r="I22" s="389"/>
      <c r="J22" s="389"/>
      <c r="K22" s="390"/>
      <c r="L22" s="14"/>
      <c r="N22" s="19"/>
    </row>
    <row r="23" spans="3:14" ht="22.5">
      <c r="C23" s="13"/>
      <c r="D23" s="16" t="s">
        <v>145</v>
      </c>
      <c r="E23" s="23" t="s">
        <v>146</v>
      </c>
      <c r="F23" s="389"/>
      <c r="G23" s="389"/>
      <c r="H23" s="389"/>
      <c r="I23" s="389"/>
      <c r="J23" s="389"/>
      <c r="K23" s="390"/>
      <c r="L23" s="14"/>
      <c r="N23" s="19"/>
    </row>
    <row r="24" spans="3:14" ht="23.25" thickBot="1">
      <c r="C24" s="13"/>
      <c r="D24" s="21" t="s">
        <v>147</v>
      </c>
      <c r="E24" s="24" t="s">
        <v>148</v>
      </c>
      <c r="F24" s="395"/>
      <c r="G24" s="395"/>
      <c r="H24" s="395"/>
      <c r="I24" s="395"/>
      <c r="J24" s="395"/>
      <c r="K24" s="396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01" t="s">
        <v>149</v>
      </c>
      <c r="E26" s="402"/>
      <c r="F26" s="402"/>
      <c r="G26" s="402"/>
      <c r="H26" s="402"/>
      <c r="I26" s="402"/>
      <c r="J26" s="402"/>
      <c r="K26" s="403"/>
      <c r="L26" s="14"/>
      <c r="N26" s="19"/>
    </row>
    <row r="27" spans="3:14" ht="11.25">
      <c r="C27" s="13" t="s">
        <v>150</v>
      </c>
      <c r="D27" s="16" t="s">
        <v>36</v>
      </c>
      <c r="E27" s="23" t="s">
        <v>151</v>
      </c>
      <c r="F27" s="389"/>
      <c r="G27" s="389"/>
      <c r="H27" s="389"/>
      <c r="I27" s="389"/>
      <c r="J27" s="389"/>
      <c r="K27" s="390"/>
      <c r="L27" s="14"/>
      <c r="N27" s="19"/>
    </row>
    <row r="28" spans="3:14" ht="12" thickBot="1">
      <c r="C28" s="13" t="s">
        <v>152</v>
      </c>
      <c r="D28" s="404" t="s">
        <v>153</v>
      </c>
      <c r="E28" s="405"/>
      <c r="F28" s="405"/>
      <c r="G28" s="405"/>
      <c r="H28" s="405"/>
      <c r="I28" s="405"/>
      <c r="J28" s="405"/>
      <c r="K28" s="406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01" t="s">
        <v>154</v>
      </c>
      <c r="E30" s="402"/>
      <c r="F30" s="402"/>
      <c r="G30" s="402"/>
      <c r="H30" s="402"/>
      <c r="I30" s="402"/>
      <c r="J30" s="402"/>
      <c r="K30" s="403"/>
      <c r="L30" s="14"/>
      <c r="N30" s="19"/>
    </row>
    <row r="31" spans="3:14" ht="12" thickBot="1">
      <c r="C31" s="13"/>
      <c r="D31" s="26" t="s">
        <v>37</v>
      </c>
      <c r="E31" s="27" t="s">
        <v>155</v>
      </c>
      <c r="F31" s="397"/>
      <c r="G31" s="397"/>
      <c r="H31" s="397"/>
      <c r="I31" s="397"/>
      <c r="J31" s="397"/>
      <c r="K31" s="398"/>
      <c r="L31" s="14"/>
      <c r="N31" s="19"/>
    </row>
    <row r="32" spans="3:14" ht="22.5">
      <c r="C32" s="13"/>
      <c r="D32" s="28"/>
      <c r="E32" s="29" t="s">
        <v>156</v>
      </c>
      <c r="F32" s="29" t="s">
        <v>157</v>
      </c>
      <c r="G32" s="30" t="s">
        <v>158</v>
      </c>
      <c r="H32" s="399" t="s">
        <v>107</v>
      </c>
      <c r="I32" s="399"/>
      <c r="J32" s="399"/>
      <c r="K32" s="400"/>
      <c r="L32" s="14"/>
      <c r="N32" s="19"/>
    </row>
    <row r="33" spans="3:14" ht="11.25">
      <c r="C33" s="13" t="s">
        <v>150</v>
      </c>
      <c r="D33" s="16" t="s">
        <v>108</v>
      </c>
      <c r="E33" s="23" t="s">
        <v>109</v>
      </c>
      <c r="F33" s="44"/>
      <c r="G33" s="44"/>
      <c r="H33" s="389"/>
      <c r="I33" s="389"/>
      <c r="J33" s="389"/>
      <c r="K33" s="390"/>
      <c r="L33" s="14"/>
      <c r="N33" s="19"/>
    </row>
    <row r="34" spans="3:14" ht="12" thickBot="1">
      <c r="C34" s="13" t="s">
        <v>152</v>
      </c>
      <c r="D34" s="404" t="s">
        <v>110</v>
      </c>
      <c r="E34" s="405"/>
      <c r="F34" s="405"/>
      <c r="G34" s="405"/>
      <c r="H34" s="405"/>
      <c r="I34" s="405"/>
      <c r="J34" s="405"/>
      <c r="K34" s="406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01" t="s">
        <v>111</v>
      </c>
      <c r="E36" s="402"/>
      <c r="F36" s="402"/>
      <c r="G36" s="402"/>
      <c r="H36" s="402"/>
      <c r="I36" s="402"/>
      <c r="J36" s="402"/>
      <c r="K36" s="403"/>
      <c r="L36" s="14"/>
      <c r="N36" s="19"/>
    </row>
    <row r="37" spans="3:14" ht="24.75" customHeight="1">
      <c r="C37" s="13"/>
      <c r="D37" s="31"/>
      <c r="E37" s="20" t="s">
        <v>112</v>
      </c>
      <c r="F37" s="20" t="s">
        <v>113</v>
      </c>
      <c r="G37" s="20" t="s">
        <v>114</v>
      </c>
      <c r="H37" s="20" t="s">
        <v>115</v>
      </c>
      <c r="I37" s="418" t="s">
        <v>116</v>
      </c>
      <c r="J37" s="419"/>
      <c r="K37" s="420"/>
      <c r="L37" s="14"/>
      <c r="N37" s="19"/>
    </row>
    <row r="38" spans="3:12" ht="11.25">
      <c r="C38" s="13" t="s">
        <v>150</v>
      </c>
      <c r="D38" s="16" t="s">
        <v>117</v>
      </c>
      <c r="E38" s="44"/>
      <c r="F38" s="44"/>
      <c r="G38" s="44"/>
      <c r="H38" s="44"/>
      <c r="I38" s="381"/>
      <c r="J38" s="382"/>
      <c r="K38" s="383"/>
      <c r="L38" s="14"/>
    </row>
    <row r="39" spans="3:12" ht="11.25">
      <c r="C39" s="1" t="s">
        <v>189</v>
      </c>
      <c r="D39" s="16" t="s">
        <v>190</v>
      </c>
      <c r="E39" s="44"/>
      <c r="F39" s="44"/>
      <c r="G39" s="44"/>
      <c r="H39" s="44"/>
      <c r="I39" s="381"/>
      <c r="J39" s="382"/>
      <c r="K39" s="383"/>
      <c r="L39" s="14"/>
    </row>
    <row r="40" spans="3:12" ht="11.25">
      <c r="C40" s="1" t="s">
        <v>189</v>
      </c>
      <c r="D40" s="16" t="s">
        <v>192</v>
      </c>
      <c r="E40" s="44"/>
      <c r="F40" s="44"/>
      <c r="G40" s="44"/>
      <c r="H40" s="44"/>
      <c r="I40" s="381"/>
      <c r="J40" s="382"/>
      <c r="K40" s="383"/>
      <c r="L40" s="14"/>
    </row>
    <row r="41" spans="3:12" ht="11.25">
      <c r="C41" s="1" t="s">
        <v>189</v>
      </c>
      <c r="D41" s="16" t="s">
        <v>193</v>
      </c>
      <c r="E41" s="44"/>
      <c r="F41" s="44"/>
      <c r="G41" s="44"/>
      <c r="H41" s="44"/>
      <c r="I41" s="381"/>
      <c r="J41" s="382"/>
      <c r="K41" s="383"/>
      <c r="L41" s="14"/>
    </row>
    <row r="42" spans="3:12" ht="11.25">
      <c r="C42" s="1" t="s">
        <v>189</v>
      </c>
      <c r="D42" s="16" t="s">
        <v>195</v>
      </c>
      <c r="E42" s="44"/>
      <c r="F42" s="44"/>
      <c r="G42" s="44"/>
      <c r="H42" s="44"/>
      <c r="I42" s="381"/>
      <c r="J42" s="382"/>
      <c r="K42" s="383"/>
      <c r="L42" s="14"/>
    </row>
    <row r="43" spans="3:12" ht="11.25">
      <c r="C43" s="1" t="s">
        <v>189</v>
      </c>
      <c r="D43" s="16" t="s">
        <v>196</v>
      </c>
      <c r="E43" s="44"/>
      <c r="F43" s="44"/>
      <c r="G43" s="44"/>
      <c r="H43" s="44"/>
      <c r="I43" s="381"/>
      <c r="J43" s="382"/>
      <c r="K43" s="383"/>
      <c r="L43" s="14"/>
    </row>
    <row r="44" spans="3:12" ht="11.25">
      <c r="C44" s="1" t="s">
        <v>189</v>
      </c>
      <c r="D44" s="16" t="s">
        <v>197</v>
      </c>
      <c r="E44" s="44"/>
      <c r="F44" s="44"/>
      <c r="G44" s="44"/>
      <c r="H44" s="44"/>
      <c r="I44" s="381"/>
      <c r="J44" s="382"/>
      <c r="K44" s="383"/>
      <c r="L44" s="14"/>
    </row>
    <row r="45" spans="3:12" ht="11.25">
      <c r="C45" s="1" t="s">
        <v>189</v>
      </c>
      <c r="D45" s="16" t="s">
        <v>198</v>
      </c>
      <c r="E45" s="44"/>
      <c r="F45" s="44"/>
      <c r="G45" s="44"/>
      <c r="H45" s="44"/>
      <c r="I45" s="381"/>
      <c r="J45" s="382"/>
      <c r="K45" s="383"/>
      <c r="L45" s="14"/>
    </row>
    <row r="46" spans="3:12" ht="11.25">
      <c r="C46" s="1" t="s">
        <v>189</v>
      </c>
      <c r="D46" s="16" t="s">
        <v>199</v>
      </c>
      <c r="E46" s="44"/>
      <c r="F46" s="44"/>
      <c r="G46" s="44"/>
      <c r="H46" s="44"/>
      <c r="I46" s="381"/>
      <c r="J46" s="382"/>
      <c r="K46" s="383"/>
      <c r="L46" s="14"/>
    </row>
    <row r="47" spans="3:12" ht="11.25">
      <c r="C47" s="1" t="s">
        <v>189</v>
      </c>
      <c r="D47" s="16" t="s">
        <v>200</v>
      </c>
      <c r="E47" s="44"/>
      <c r="F47" s="44"/>
      <c r="G47" s="44"/>
      <c r="H47" s="44"/>
      <c r="I47" s="381"/>
      <c r="J47" s="382"/>
      <c r="K47" s="383"/>
      <c r="L47" s="14"/>
    </row>
    <row r="48" spans="3:12" ht="11.25">
      <c r="C48" s="1" t="s">
        <v>189</v>
      </c>
      <c r="D48" s="16" t="s">
        <v>201</v>
      </c>
      <c r="E48" s="44"/>
      <c r="F48" s="44"/>
      <c r="G48" s="44"/>
      <c r="H48" s="44"/>
      <c r="I48" s="381"/>
      <c r="J48" s="382"/>
      <c r="K48" s="383"/>
      <c r="L48" s="14"/>
    </row>
    <row r="49" spans="3:12" ht="11.25">
      <c r="C49" s="1" t="s">
        <v>189</v>
      </c>
      <c r="D49" s="16" t="s">
        <v>202</v>
      </c>
      <c r="E49" s="44"/>
      <c r="F49" s="44"/>
      <c r="G49" s="44"/>
      <c r="H49" s="44"/>
      <c r="I49" s="381"/>
      <c r="J49" s="382"/>
      <c r="K49" s="383"/>
      <c r="L49" s="14"/>
    </row>
    <row r="50" spans="3:12" ht="11.25">
      <c r="C50" s="1" t="s">
        <v>189</v>
      </c>
      <c r="D50" s="16" t="s">
        <v>203</v>
      </c>
      <c r="E50" s="44"/>
      <c r="F50" s="44"/>
      <c r="G50" s="44"/>
      <c r="H50" s="44"/>
      <c r="I50" s="381"/>
      <c r="J50" s="382"/>
      <c r="K50" s="383"/>
      <c r="L50" s="14"/>
    </row>
    <row r="51" spans="3:12" ht="11.25">
      <c r="C51" s="1" t="s">
        <v>189</v>
      </c>
      <c r="D51" s="16" t="s">
        <v>204</v>
      </c>
      <c r="E51" s="44"/>
      <c r="F51" s="44"/>
      <c r="G51" s="44"/>
      <c r="H51" s="44"/>
      <c r="I51" s="381"/>
      <c r="J51" s="382"/>
      <c r="K51" s="383"/>
      <c r="L51" s="14"/>
    </row>
    <row r="52" spans="3:12" ht="11.25">
      <c r="C52" s="1" t="s">
        <v>189</v>
      </c>
      <c r="D52" s="16" t="s">
        <v>205</v>
      </c>
      <c r="E52" s="44"/>
      <c r="F52" s="44"/>
      <c r="G52" s="44"/>
      <c r="H52" s="44"/>
      <c r="I52" s="381"/>
      <c r="J52" s="382"/>
      <c r="K52" s="383"/>
      <c r="L52" s="14"/>
    </row>
    <row r="53" spans="3:12" ht="11.25">
      <c r="C53" s="1" t="s">
        <v>189</v>
      </c>
      <c r="D53" s="16" t="s">
        <v>210</v>
      </c>
      <c r="E53" s="44"/>
      <c r="F53" s="44"/>
      <c r="G53" s="44"/>
      <c r="H53" s="44"/>
      <c r="I53" s="381"/>
      <c r="J53" s="382"/>
      <c r="K53" s="383"/>
      <c r="L53" s="14"/>
    </row>
    <row r="54" spans="3:12" ht="11.25">
      <c r="C54" s="1" t="s">
        <v>189</v>
      </c>
      <c r="D54" s="16" t="s">
        <v>211</v>
      </c>
      <c r="E54" s="44"/>
      <c r="F54" s="44"/>
      <c r="G54" s="44"/>
      <c r="H54" s="44"/>
      <c r="I54" s="381"/>
      <c r="J54" s="382"/>
      <c r="K54" s="383"/>
      <c r="L54" s="14"/>
    </row>
    <row r="55" spans="3:14" ht="12" thickBot="1">
      <c r="C55" s="13" t="s">
        <v>152</v>
      </c>
      <c r="D55" s="404" t="s">
        <v>118</v>
      </c>
      <c r="E55" s="405"/>
      <c r="F55" s="405"/>
      <c r="G55" s="405"/>
      <c r="H55" s="405"/>
      <c r="I55" s="405"/>
      <c r="J55" s="405"/>
      <c r="K55" s="406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15" t="s">
        <v>119</v>
      </c>
      <c r="E57" s="416"/>
      <c r="F57" s="416"/>
      <c r="G57" s="416"/>
      <c r="H57" s="416"/>
      <c r="I57" s="416"/>
      <c r="J57" s="416"/>
      <c r="K57" s="417"/>
      <c r="L57" s="14"/>
      <c r="N57" s="19"/>
    </row>
    <row r="58" spans="3:14" ht="22.5">
      <c r="C58" s="13"/>
      <c r="D58" s="16" t="s">
        <v>120</v>
      </c>
      <c r="E58" s="23" t="s">
        <v>121</v>
      </c>
      <c r="F58" s="409"/>
      <c r="G58" s="410"/>
      <c r="H58" s="410"/>
      <c r="I58" s="410"/>
      <c r="J58" s="410"/>
      <c r="K58" s="411"/>
      <c r="L58" s="14"/>
      <c r="N58" s="19"/>
    </row>
    <row r="59" spans="3:14" ht="11.25">
      <c r="C59" s="13"/>
      <c r="D59" s="16" t="s">
        <v>122</v>
      </c>
      <c r="E59" s="23" t="s">
        <v>33</v>
      </c>
      <c r="F59" s="412"/>
      <c r="G59" s="413"/>
      <c r="H59" s="413"/>
      <c r="I59" s="413"/>
      <c r="J59" s="413"/>
      <c r="K59" s="414"/>
      <c r="L59" s="14"/>
      <c r="N59" s="19"/>
    </row>
    <row r="60" spans="3:14" ht="23.25" thickBot="1">
      <c r="C60" s="13"/>
      <c r="D60" s="21" t="s">
        <v>34</v>
      </c>
      <c r="E60" s="24" t="s">
        <v>173</v>
      </c>
      <c r="F60" s="421"/>
      <c r="G60" s="422"/>
      <c r="H60" s="422"/>
      <c r="I60" s="422"/>
      <c r="J60" s="422"/>
      <c r="K60" s="423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401" t="s">
        <v>174</v>
      </c>
      <c r="E62" s="402"/>
      <c r="F62" s="402"/>
      <c r="G62" s="402"/>
      <c r="H62" s="402"/>
      <c r="I62" s="402"/>
      <c r="J62" s="402"/>
      <c r="K62" s="403"/>
      <c r="L62" s="14"/>
      <c r="N62" s="19"/>
    </row>
    <row r="63" spans="3:14" ht="11.25">
      <c r="C63" s="13"/>
      <c r="D63" s="16"/>
      <c r="E63" s="32" t="s">
        <v>175</v>
      </c>
      <c r="F63" s="407" t="s">
        <v>176</v>
      </c>
      <c r="G63" s="407"/>
      <c r="H63" s="407"/>
      <c r="I63" s="407"/>
      <c r="J63" s="407"/>
      <c r="K63" s="408"/>
      <c r="L63" s="14"/>
      <c r="N63" s="19"/>
    </row>
    <row r="64" spans="3:14" ht="11.25">
      <c r="C64" s="13" t="s">
        <v>150</v>
      </c>
      <c r="D64" s="16" t="s">
        <v>177</v>
      </c>
      <c r="E64" s="42"/>
      <c r="F64" s="412"/>
      <c r="G64" s="413"/>
      <c r="H64" s="413"/>
      <c r="I64" s="413"/>
      <c r="J64" s="413"/>
      <c r="K64" s="414"/>
      <c r="L64" s="14"/>
      <c r="N64" s="19"/>
    </row>
    <row r="65" spans="3:14" ht="12" thickBot="1">
      <c r="C65" s="13" t="s">
        <v>152</v>
      </c>
      <c r="D65" s="404" t="s">
        <v>178</v>
      </c>
      <c r="E65" s="405"/>
      <c r="F65" s="405"/>
      <c r="G65" s="405"/>
      <c r="H65" s="405"/>
      <c r="I65" s="405"/>
      <c r="J65" s="405"/>
      <c r="K65" s="406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15" t="s">
        <v>179</v>
      </c>
      <c r="E67" s="416"/>
      <c r="F67" s="416"/>
      <c r="G67" s="416"/>
      <c r="H67" s="416"/>
      <c r="I67" s="416"/>
      <c r="J67" s="416"/>
      <c r="K67" s="417"/>
      <c r="L67" s="14"/>
      <c r="N67" s="19"/>
    </row>
    <row r="68" spans="3:14" ht="52.5" customHeight="1">
      <c r="C68" s="13"/>
      <c r="D68" s="16" t="s">
        <v>180</v>
      </c>
      <c r="E68" s="23" t="s">
        <v>181</v>
      </c>
      <c r="F68" s="427"/>
      <c r="G68" s="427"/>
      <c r="H68" s="427"/>
      <c r="I68" s="427"/>
      <c r="J68" s="427"/>
      <c r="K68" s="428"/>
      <c r="L68" s="14"/>
      <c r="N68" s="19"/>
    </row>
    <row r="69" spans="3:14" ht="11.25">
      <c r="C69" s="13"/>
      <c r="D69" s="16" t="s">
        <v>182</v>
      </c>
      <c r="E69" s="23" t="s">
        <v>183</v>
      </c>
      <c r="F69" s="424"/>
      <c r="G69" s="425"/>
      <c r="H69" s="425"/>
      <c r="I69" s="425"/>
      <c r="J69" s="425"/>
      <c r="K69" s="426"/>
      <c r="L69" s="14"/>
      <c r="N69" s="19"/>
    </row>
    <row r="70" spans="3:14" ht="11.25">
      <c r="C70" s="13"/>
      <c r="D70" s="16" t="s">
        <v>184</v>
      </c>
      <c r="E70" s="23" t="s">
        <v>185</v>
      </c>
      <c r="F70" s="389"/>
      <c r="G70" s="389"/>
      <c r="H70" s="389"/>
      <c r="I70" s="389"/>
      <c r="J70" s="389"/>
      <c r="K70" s="390"/>
      <c r="L70" s="14"/>
      <c r="N70" s="19"/>
    </row>
    <row r="71" spans="3:12" ht="23.25" thickBot="1">
      <c r="C71" s="13"/>
      <c r="D71" s="21" t="s">
        <v>186</v>
      </c>
      <c r="E71" s="24" t="s">
        <v>187</v>
      </c>
      <c r="F71" s="395"/>
      <c r="G71" s="395"/>
      <c r="H71" s="395"/>
      <c r="I71" s="395"/>
      <c r="J71" s="395"/>
      <c r="K71" s="396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5:K45"/>
    <mergeCell ref="I46:K46"/>
    <mergeCell ref="I43:K43"/>
    <mergeCell ref="I44:K44"/>
    <mergeCell ref="I42:K42"/>
    <mergeCell ref="I39:K39"/>
    <mergeCell ref="I40:K40"/>
    <mergeCell ref="I41:K41"/>
    <mergeCell ref="I49:K49"/>
    <mergeCell ref="I50:K50"/>
    <mergeCell ref="I47:K47"/>
    <mergeCell ref="I48:K48"/>
    <mergeCell ref="I53:K53"/>
    <mergeCell ref="I54:K54"/>
    <mergeCell ref="I51:K51"/>
    <mergeCell ref="I52:K52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15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0" customWidth="1"/>
  </cols>
  <sheetData>
    <row r="1" spans="1:8" ht="11.25">
      <c r="A1" s="280" t="s">
        <v>858</v>
      </c>
      <c r="B1" s="280" t="s">
        <v>159</v>
      </c>
      <c r="C1" s="280" t="s">
        <v>160</v>
      </c>
      <c r="D1" s="280" t="s">
        <v>0</v>
      </c>
      <c r="E1" s="280" t="s">
        <v>161</v>
      </c>
      <c r="F1" s="280" t="s">
        <v>162</v>
      </c>
      <c r="G1" s="280" t="s">
        <v>163</v>
      </c>
      <c r="H1" s="280" t="s">
        <v>1</v>
      </c>
    </row>
    <row r="2" spans="1:8" ht="11.25">
      <c r="A2" s="280">
        <v>1</v>
      </c>
      <c r="B2" s="280" t="s">
        <v>444</v>
      </c>
      <c r="C2" s="280" t="s">
        <v>446</v>
      </c>
      <c r="D2" s="280" t="s">
        <v>447</v>
      </c>
      <c r="E2" s="280" t="s">
        <v>448</v>
      </c>
      <c r="F2" s="280" t="s">
        <v>449</v>
      </c>
      <c r="G2" s="280" t="s">
        <v>450</v>
      </c>
      <c r="H2" s="280" t="s">
        <v>451</v>
      </c>
    </row>
    <row r="3" spans="1:8" ht="11.25">
      <c r="A3" s="280">
        <v>2</v>
      </c>
      <c r="B3" s="280" t="s">
        <v>444</v>
      </c>
      <c r="C3" s="280" t="s">
        <v>446</v>
      </c>
      <c r="D3" s="280" t="s">
        <v>447</v>
      </c>
      <c r="E3" s="280" t="s">
        <v>452</v>
      </c>
      <c r="F3" s="280" t="s">
        <v>453</v>
      </c>
      <c r="G3" s="280" t="s">
        <v>450</v>
      </c>
      <c r="H3" s="280" t="s">
        <v>451</v>
      </c>
    </row>
    <row r="4" spans="1:8" ht="11.25">
      <c r="A4" s="280">
        <v>3</v>
      </c>
      <c r="B4" s="280" t="s">
        <v>444</v>
      </c>
      <c r="C4" s="280" t="s">
        <v>454</v>
      </c>
      <c r="D4" s="280" t="s">
        <v>455</v>
      </c>
      <c r="E4" s="280" t="s">
        <v>456</v>
      </c>
      <c r="F4" s="280" t="s">
        <v>457</v>
      </c>
      <c r="G4" s="280" t="s">
        <v>450</v>
      </c>
      <c r="H4" s="280" t="s">
        <v>451</v>
      </c>
    </row>
    <row r="5" spans="1:8" ht="11.25">
      <c r="A5" s="280">
        <v>4</v>
      </c>
      <c r="B5" s="280" t="s">
        <v>444</v>
      </c>
      <c r="C5" s="280" t="s">
        <v>458</v>
      </c>
      <c r="D5" s="280" t="s">
        <v>459</v>
      </c>
      <c r="E5" s="280" t="s">
        <v>460</v>
      </c>
      <c r="F5" s="280" t="s">
        <v>461</v>
      </c>
      <c r="G5" s="280" t="s">
        <v>450</v>
      </c>
      <c r="H5" s="280" t="s">
        <v>462</v>
      </c>
    </row>
    <row r="6" spans="1:8" ht="11.25">
      <c r="A6" s="280">
        <v>5</v>
      </c>
      <c r="B6" s="280" t="s">
        <v>444</v>
      </c>
      <c r="C6" s="280" t="s">
        <v>463</v>
      </c>
      <c r="D6" s="280" t="s">
        <v>464</v>
      </c>
      <c r="E6" s="280" t="s">
        <v>465</v>
      </c>
      <c r="F6" s="280" t="s">
        <v>466</v>
      </c>
      <c r="G6" s="280" t="s">
        <v>450</v>
      </c>
      <c r="H6" s="280" t="s">
        <v>451</v>
      </c>
    </row>
    <row r="7" spans="1:8" ht="11.25">
      <c r="A7" s="280">
        <v>6</v>
      </c>
      <c r="B7" s="280" t="s">
        <v>444</v>
      </c>
      <c r="C7" s="280" t="s">
        <v>463</v>
      </c>
      <c r="D7" s="280" t="s">
        <v>464</v>
      </c>
      <c r="E7" s="280" t="s">
        <v>467</v>
      </c>
      <c r="F7" s="280" t="s">
        <v>468</v>
      </c>
      <c r="G7" s="280" t="s">
        <v>450</v>
      </c>
      <c r="H7" s="280" t="s">
        <v>451</v>
      </c>
    </row>
    <row r="8" spans="1:8" ht="11.25">
      <c r="A8" s="280">
        <v>7</v>
      </c>
      <c r="B8" s="280" t="s">
        <v>444</v>
      </c>
      <c r="C8" s="280" t="s">
        <v>463</v>
      </c>
      <c r="D8" s="280" t="s">
        <v>464</v>
      </c>
      <c r="E8" s="280" t="s">
        <v>469</v>
      </c>
      <c r="F8" s="280" t="s">
        <v>470</v>
      </c>
      <c r="G8" s="280" t="s">
        <v>450</v>
      </c>
      <c r="H8" s="280" t="s">
        <v>451</v>
      </c>
    </row>
    <row r="9" spans="1:8" ht="11.25">
      <c r="A9" s="280">
        <v>8</v>
      </c>
      <c r="B9" s="280" t="s">
        <v>444</v>
      </c>
      <c r="C9" s="280" t="s">
        <v>471</v>
      </c>
      <c r="D9" s="280" t="s">
        <v>472</v>
      </c>
      <c r="E9" s="280" t="s">
        <v>473</v>
      </c>
      <c r="F9" s="280" t="s">
        <v>474</v>
      </c>
      <c r="G9" s="280" t="s">
        <v>450</v>
      </c>
      <c r="H9" s="280" t="s">
        <v>451</v>
      </c>
    </row>
    <row r="10" spans="1:8" ht="11.25">
      <c r="A10" s="280">
        <v>9</v>
      </c>
      <c r="B10" s="280" t="s">
        <v>444</v>
      </c>
      <c r="C10" s="280" t="s">
        <v>475</v>
      </c>
      <c r="D10" s="280" t="s">
        <v>476</v>
      </c>
      <c r="E10" s="280" t="s">
        <v>477</v>
      </c>
      <c r="F10" s="280" t="s">
        <v>478</v>
      </c>
      <c r="G10" s="280" t="s">
        <v>450</v>
      </c>
      <c r="H10" s="280" t="s">
        <v>462</v>
      </c>
    </row>
    <row r="11" spans="1:8" ht="11.25">
      <c r="A11" s="280">
        <v>10</v>
      </c>
      <c r="B11" s="280" t="s">
        <v>444</v>
      </c>
      <c r="C11" s="280" t="s">
        <v>475</v>
      </c>
      <c r="D11" s="280" t="s">
        <v>476</v>
      </c>
      <c r="E11" s="280" t="s">
        <v>479</v>
      </c>
      <c r="F11" s="280" t="s">
        <v>480</v>
      </c>
      <c r="G11" s="280" t="s">
        <v>450</v>
      </c>
      <c r="H11" s="280" t="s">
        <v>462</v>
      </c>
    </row>
    <row r="12" spans="1:8" ht="11.25">
      <c r="A12" s="280">
        <v>11</v>
      </c>
      <c r="B12" s="280" t="s">
        <v>444</v>
      </c>
      <c r="C12" s="280" t="s">
        <v>475</v>
      </c>
      <c r="D12" s="280" t="s">
        <v>476</v>
      </c>
      <c r="E12" s="280" t="s">
        <v>481</v>
      </c>
      <c r="F12" s="280" t="s">
        <v>482</v>
      </c>
      <c r="G12" s="280" t="s">
        <v>483</v>
      </c>
      <c r="H12" s="280" t="s">
        <v>462</v>
      </c>
    </row>
    <row r="13" spans="1:8" ht="11.25">
      <c r="A13" s="280">
        <v>12</v>
      </c>
      <c r="B13" s="280" t="s">
        <v>484</v>
      </c>
      <c r="C13" s="280" t="s">
        <v>486</v>
      </c>
      <c r="D13" s="280" t="s">
        <v>487</v>
      </c>
      <c r="E13" s="280" t="s">
        <v>488</v>
      </c>
      <c r="F13" s="280" t="s">
        <v>489</v>
      </c>
      <c r="G13" s="280" t="s">
        <v>490</v>
      </c>
      <c r="H13" s="280" t="s">
        <v>462</v>
      </c>
    </row>
    <row r="14" spans="1:8" ht="11.25">
      <c r="A14" s="280">
        <v>13</v>
      </c>
      <c r="B14" s="280" t="s">
        <v>484</v>
      </c>
      <c r="C14" s="280" t="s">
        <v>486</v>
      </c>
      <c r="D14" s="280" t="s">
        <v>487</v>
      </c>
      <c r="E14" s="280" t="s">
        <v>491</v>
      </c>
      <c r="F14" s="280" t="s">
        <v>492</v>
      </c>
      <c r="G14" s="280" t="s">
        <v>493</v>
      </c>
      <c r="H14" s="280" t="s">
        <v>462</v>
      </c>
    </row>
    <row r="15" spans="1:8" ht="11.25">
      <c r="A15" s="280">
        <v>14</v>
      </c>
      <c r="B15" s="280" t="s">
        <v>484</v>
      </c>
      <c r="C15" s="280" t="s">
        <v>486</v>
      </c>
      <c r="D15" s="280" t="s">
        <v>487</v>
      </c>
      <c r="E15" s="280" t="s">
        <v>494</v>
      </c>
      <c r="F15" s="280" t="s">
        <v>495</v>
      </c>
      <c r="G15" s="280" t="s">
        <v>493</v>
      </c>
      <c r="H15" s="280" t="s">
        <v>451</v>
      </c>
    </row>
    <row r="16" spans="1:8" ht="11.25">
      <c r="A16" s="280">
        <v>15</v>
      </c>
      <c r="B16" s="280" t="s">
        <v>484</v>
      </c>
      <c r="C16" s="280" t="s">
        <v>496</v>
      </c>
      <c r="D16" s="280" t="s">
        <v>497</v>
      </c>
      <c r="E16" s="280" t="s">
        <v>498</v>
      </c>
      <c r="F16" s="280" t="s">
        <v>499</v>
      </c>
      <c r="G16" s="280" t="s">
        <v>493</v>
      </c>
      <c r="H16" s="280" t="s">
        <v>462</v>
      </c>
    </row>
    <row r="17" spans="1:8" ht="11.25">
      <c r="A17" s="280">
        <v>16</v>
      </c>
      <c r="B17" s="280" t="s">
        <v>484</v>
      </c>
      <c r="C17" s="280" t="s">
        <v>500</v>
      </c>
      <c r="D17" s="280" t="s">
        <v>501</v>
      </c>
      <c r="E17" s="280" t="s">
        <v>502</v>
      </c>
      <c r="F17" s="280" t="s">
        <v>503</v>
      </c>
      <c r="G17" s="280" t="s">
        <v>493</v>
      </c>
      <c r="H17" s="280" t="s">
        <v>451</v>
      </c>
    </row>
    <row r="18" spans="1:8" ht="11.25">
      <c r="A18" s="280">
        <v>17</v>
      </c>
      <c r="B18" s="280" t="s">
        <v>484</v>
      </c>
      <c r="C18" s="280" t="s">
        <v>504</v>
      </c>
      <c r="D18" s="280" t="s">
        <v>505</v>
      </c>
      <c r="E18" s="280" t="s">
        <v>506</v>
      </c>
      <c r="F18" s="280" t="s">
        <v>507</v>
      </c>
      <c r="G18" s="280" t="s">
        <v>493</v>
      </c>
      <c r="H18" s="280" t="s">
        <v>451</v>
      </c>
    </row>
    <row r="19" spans="1:8" ht="11.25">
      <c r="A19" s="280">
        <v>18</v>
      </c>
      <c r="B19" s="280" t="s">
        <v>484</v>
      </c>
      <c r="C19" s="280" t="s">
        <v>504</v>
      </c>
      <c r="D19" s="280" t="s">
        <v>505</v>
      </c>
      <c r="E19" s="280" t="s">
        <v>508</v>
      </c>
      <c r="F19" s="280" t="s">
        <v>509</v>
      </c>
      <c r="G19" s="280" t="s">
        <v>493</v>
      </c>
      <c r="H19" s="280" t="s">
        <v>451</v>
      </c>
    </row>
    <row r="20" spans="1:8" ht="11.25">
      <c r="A20" s="280">
        <v>19</v>
      </c>
      <c r="B20" s="280" t="s">
        <v>484</v>
      </c>
      <c r="C20" s="280" t="s">
        <v>510</v>
      </c>
      <c r="D20" s="280" t="s">
        <v>511</v>
      </c>
      <c r="E20" s="280" t="s">
        <v>512</v>
      </c>
      <c r="F20" s="280" t="s">
        <v>513</v>
      </c>
      <c r="G20" s="280" t="s">
        <v>493</v>
      </c>
      <c r="H20" s="280" t="s">
        <v>451</v>
      </c>
    </row>
    <row r="21" spans="1:8" ht="11.25">
      <c r="A21" s="280">
        <v>20</v>
      </c>
      <c r="B21" s="280" t="s">
        <v>484</v>
      </c>
      <c r="C21" s="280" t="s">
        <v>514</v>
      </c>
      <c r="D21" s="280" t="s">
        <v>515</v>
      </c>
      <c r="E21" s="280" t="s">
        <v>516</v>
      </c>
      <c r="F21" s="280" t="s">
        <v>517</v>
      </c>
      <c r="G21" s="280" t="s">
        <v>493</v>
      </c>
      <c r="H21" s="280" t="s">
        <v>451</v>
      </c>
    </row>
    <row r="22" spans="1:8" ht="11.25">
      <c r="A22" s="280">
        <v>21</v>
      </c>
      <c r="B22" s="280" t="s">
        <v>484</v>
      </c>
      <c r="C22" s="280" t="s">
        <v>514</v>
      </c>
      <c r="D22" s="280" t="s">
        <v>515</v>
      </c>
      <c r="E22" s="280" t="s">
        <v>518</v>
      </c>
      <c r="F22" s="280" t="s">
        <v>519</v>
      </c>
      <c r="G22" s="280" t="s">
        <v>493</v>
      </c>
      <c r="H22" s="280" t="s">
        <v>451</v>
      </c>
    </row>
    <row r="23" spans="1:8" ht="11.25">
      <c r="A23" s="280">
        <v>22</v>
      </c>
      <c r="B23" s="280" t="s">
        <v>484</v>
      </c>
      <c r="C23" s="280" t="s">
        <v>520</v>
      </c>
      <c r="D23" s="280" t="s">
        <v>521</v>
      </c>
      <c r="E23" s="280" t="s">
        <v>488</v>
      </c>
      <c r="F23" s="280" t="s">
        <v>489</v>
      </c>
      <c r="G23" s="280" t="s">
        <v>490</v>
      </c>
      <c r="H23" s="280" t="s">
        <v>462</v>
      </c>
    </row>
    <row r="24" spans="1:8" ht="11.25">
      <c r="A24" s="280">
        <v>23</v>
      </c>
      <c r="B24" s="280" t="s">
        <v>484</v>
      </c>
      <c r="C24" s="280" t="s">
        <v>520</v>
      </c>
      <c r="D24" s="280" t="s">
        <v>521</v>
      </c>
      <c r="E24" s="280" t="s">
        <v>522</v>
      </c>
      <c r="F24" s="280" t="s">
        <v>523</v>
      </c>
      <c r="G24" s="280" t="s">
        <v>493</v>
      </c>
      <c r="H24" s="280" t="s">
        <v>462</v>
      </c>
    </row>
    <row r="25" spans="1:8" ht="11.25">
      <c r="A25" s="280">
        <v>24</v>
      </c>
      <c r="B25" s="280" t="s">
        <v>484</v>
      </c>
      <c r="C25" s="280" t="s">
        <v>524</v>
      </c>
      <c r="D25" s="280" t="s">
        <v>525</v>
      </c>
      <c r="E25" s="280" t="s">
        <v>526</v>
      </c>
      <c r="F25" s="280" t="s">
        <v>527</v>
      </c>
      <c r="G25" s="280" t="s">
        <v>493</v>
      </c>
      <c r="H25" s="280" t="s">
        <v>451</v>
      </c>
    </row>
    <row r="26" spans="1:8" ht="11.25">
      <c r="A26" s="280">
        <v>25</v>
      </c>
      <c r="B26" s="280" t="s">
        <v>484</v>
      </c>
      <c r="C26" s="280" t="s">
        <v>528</v>
      </c>
      <c r="D26" s="280" t="s">
        <v>529</v>
      </c>
      <c r="E26" s="280" t="s">
        <v>491</v>
      </c>
      <c r="F26" s="280" t="s">
        <v>492</v>
      </c>
      <c r="G26" s="280" t="s">
        <v>493</v>
      </c>
      <c r="H26" s="280" t="s">
        <v>462</v>
      </c>
    </row>
    <row r="27" spans="1:8" ht="11.25">
      <c r="A27" s="280">
        <v>26</v>
      </c>
      <c r="B27" s="280" t="s">
        <v>484</v>
      </c>
      <c r="C27" s="280" t="s">
        <v>530</v>
      </c>
      <c r="D27" s="280" t="s">
        <v>531</v>
      </c>
      <c r="E27" s="280" t="s">
        <v>491</v>
      </c>
      <c r="F27" s="280" t="s">
        <v>492</v>
      </c>
      <c r="G27" s="280" t="s">
        <v>493</v>
      </c>
      <c r="H27" s="280" t="s">
        <v>462</v>
      </c>
    </row>
    <row r="28" spans="1:8" ht="11.25">
      <c r="A28" s="280">
        <v>27</v>
      </c>
      <c r="B28" s="280" t="s">
        <v>532</v>
      </c>
      <c r="C28" s="280" t="s">
        <v>534</v>
      </c>
      <c r="D28" s="280" t="s">
        <v>535</v>
      </c>
      <c r="E28" s="280" t="s">
        <v>479</v>
      </c>
      <c r="F28" s="280" t="s">
        <v>536</v>
      </c>
      <c r="G28" s="280" t="s">
        <v>537</v>
      </c>
      <c r="H28" s="280" t="s">
        <v>462</v>
      </c>
    </row>
    <row r="29" spans="1:8" ht="11.25">
      <c r="A29" s="280">
        <v>28</v>
      </c>
      <c r="B29" s="280" t="s">
        <v>532</v>
      </c>
      <c r="C29" s="280" t="s">
        <v>538</v>
      </c>
      <c r="D29" s="280" t="s">
        <v>539</v>
      </c>
      <c r="E29" s="280" t="s">
        <v>540</v>
      </c>
      <c r="F29" s="280" t="s">
        <v>541</v>
      </c>
      <c r="G29" s="280" t="s">
        <v>537</v>
      </c>
      <c r="H29" s="280" t="s">
        <v>462</v>
      </c>
    </row>
    <row r="30" spans="1:8" ht="11.25">
      <c r="A30" s="280">
        <v>29</v>
      </c>
      <c r="B30" s="280" t="s">
        <v>532</v>
      </c>
      <c r="C30" s="280" t="s">
        <v>542</v>
      </c>
      <c r="D30" s="280" t="s">
        <v>543</v>
      </c>
      <c r="E30" s="280" t="s">
        <v>488</v>
      </c>
      <c r="F30" s="280" t="s">
        <v>489</v>
      </c>
      <c r="G30" s="280" t="s">
        <v>490</v>
      </c>
      <c r="H30" s="280" t="s">
        <v>462</v>
      </c>
    </row>
    <row r="31" spans="1:8" ht="11.25">
      <c r="A31" s="280">
        <v>30</v>
      </c>
      <c r="B31" s="280" t="s">
        <v>532</v>
      </c>
      <c r="C31" s="280" t="s">
        <v>542</v>
      </c>
      <c r="D31" s="280" t="s">
        <v>543</v>
      </c>
      <c r="E31" s="280" t="s">
        <v>544</v>
      </c>
      <c r="F31" s="280" t="s">
        <v>545</v>
      </c>
      <c r="G31" s="280" t="s">
        <v>537</v>
      </c>
      <c r="H31" s="280" t="s">
        <v>462</v>
      </c>
    </row>
    <row r="32" spans="1:8" ht="11.25">
      <c r="A32" s="280">
        <v>31</v>
      </c>
      <c r="B32" s="280" t="s">
        <v>532</v>
      </c>
      <c r="C32" s="280" t="s">
        <v>546</v>
      </c>
      <c r="D32" s="280" t="s">
        <v>547</v>
      </c>
      <c r="E32" s="280" t="s">
        <v>479</v>
      </c>
      <c r="F32" s="280" t="s">
        <v>536</v>
      </c>
      <c r="G32" s="280" t="s">
        <v>537</v>
      </c>
      <c r="H32" s="280" t="s">
        <v>462</v>
      </c>
    </row>
    <row r="33" spans="1:8" ht="11.25">
      <c r="A33" s="280">
        <v>32</v>
      </c>
      <c r="B33" s="280" t="s">
        <v>532</v>
      </c>
      <c r="C33" s="280" t="s">
        <v>548</v>
      </c>
      <c r="D33" s="280" t="s">
        <v>549</v>
      </c>
      <c r="E33" s="280" t="s">
        <v>550</v>
      </c>
      <c r="F33" s="280" t="s">
        <v>551</v>
      </c>
      <c r="G33" s="280" t="s">
        <v>537</v>
      </c>
      <c r="H33" s="280" t="s">
        <v>462</v>
      </c>
    </row>
    <row r="34" spans="1:8" ht="11.25">
      <c r="A34" s="280">
        <v>33</v>
      </c>
      <c r="B34" s="280" t="s">
        <v>532</v>
      </c>
      <c r="C34" s="280" t="s">
        <v>552</v>
      </c>
      <c r="D34" s="280" t="s">
        <v>553</v>
      </c>
      <c r="E34" s="280" t="s">
        <v>554</v>
      </c>
      <c r="F34" s="280" t="s">
        <v>555</v>
      </c>
      <c r="G34" s="280" t="s">
        <v>537</v>
      </c>
      <c r="H34" s="280" t="s">
        <v>462</v>
      </c>
    </row>
    <row r="35" spans="1:8" ht="11.25">
      <c r="A35" s="280">
        <v>34</v>
      </c>
      <c r="B35" s="280" t="s">
        <v>532</v>
      </c>
      <c r="C35" s="280" t="s">
        <v>556</v>
      </c>
      <c r="D35" s="280" t="s">
        <v>557</v>
      </c>
      <c r="E35" s="280" t="s">
        <v>479</v>
      </c>
      <c r="F35" s="280" t="s">
        <v>536</v>
      </c>
      <c r="G35" s="280" t="s">
        <v>537</v>
      </c>
      <c r="H35" s="280" t="s">
        <v>462</v>
      </c>
    </row>
    <row r="36" spans="1:8" ht="11.25">
      <c r="A36" s="280">
        <v>35</v>
      </c>
      <c r="B36" s="280" t="s">
        <v>532</v>
      </c>
      <c r="C36" s="280" t="s">
        <v>556</v>
      </c>
      <c r="D36" s="280" t="s">
        <v>557</v>
      </c>
      <c r="E36" s="280" t="s">
        <v>558</v>
      </c>
      <c r="F36" s="280" t="s">
        <v>559</v>
      </c>
      <c r="G36" s="280" t="s">
        <v>537</v>
      </c>
      <c r="H36" s="280" t="s">
        <v>462</v>
      </c>
    </row>
    <row r="37" spans="1:8" ht="11.25">
      <c r="A37" s="280">
        <v>36</v>
      </c>
      <c r="B37" s="280" t="s">
        <v>532</v>
      </c>
      <c r="C37" s="280" t="s">
        <v>560</v>
      </c>
      <c r="D37" s="280" t="s">
        <v>561</v>
      </c>
      <c r="E37" s="280" t="s">
        <v>562</v>
      </c>
      <c r="F37" s="280" t="s">
        <v>563</v>
      </c>
      <c r="G37" s="280" t="s">
        <v>537</v>
      </c>
      <c r="H37" s="280" t="s">
        <v>451</v>
      </c>
    </row>
    <row r="38" spans="1:8" ht="11.25">
      <c r="A38" s="280">
        <v>37</v>
      </c>
      <c r="B38" s="280" t="s">
        <v>532</v>
      </c>
      <c r="C38" s="280" t="s">
        <v>560</v>
      </c>
      <c r="D38" s="280" t="s">
        <v>561</v>
      </c>
      <c r="E38" s="280" t="s">
        <v>564</v>
      </c>
      <c r="F38" s="280" t="s">
        <v>565</v>
      </c>
      <c r="G38" s="280" t="s">
        <v>537</v>
      </c>
      <c r="H38" s="280" t="s">
        <v>451</v>
      </c>
    </row>
    <row r="39" spans="1:8" ht="11.25">
      <c r="A39" s="280">
        <v>38</v>
      </c>
      <c r="B39" s="280" t="s">
        <v>532</v>
      </c>
      <c r="C39" s="280" t="s">
        <v>560</v>
      </c>
      <c r="D39" s="280" t="s">
        <v>561</v>
      </c>
      <c r="E39" s="280" t="s">
        <v>566</v>
      </c>
      <c r="F39" s="280" t="s">
        <v>567</v>
      </c>
      <c r="G39" s="280" t="s">
        <v>537</v>
      </c>
      <c r="H39" s="280" t="s">
        <v>462</v>
      </c>
    </row>
    <row r="40" spans="1:8" ht="11.25">
      <c r="A40" s="280">
        <v>39</v>
      </c>
      <c r="B40" s="280" t="s">
        <v>532</v>
      </c>
      <c r="C40" s="280" t="s">
        <v>568</v>
      </c>
      <c r="D40" s="280" t="s">
        <v>569</v>
      </c>
      <c r="E40" s="280" t="s">
        <v>570</v>
      </c>
      <c r="F40" s="280" t="s">
        <v>571</v>
      </c>
      <c r="G40" s="280" t="s">
        <v>537</v>
      </c>
      <c r="H40" s="280" t="s">
        <v>462</v>
      </c>
    </row>
    <row r="41" spans="1:8" ht="11.25">
      <c r="A41" s="280">
        <v>40</v>
      </c>
      <c r="B41" s="280" t="s">
        <v>532</v>
      </c>
      <c r="C41" s="280" t="s">
        <v>568</v>
      </c>
      <c r="D41" s="280" t="s">
        <v>569</v>
      </c>
      <c r="E41" s="280" t="s">
        <v>572</v>
      </c>
      <c r="F41" s="280" t="s">
        <v>573</v>
      </c>
      <c r="G41" s="280" t="s">
        <v>574</v>
      </c>
      <c r="H41" s="280" t="s">
        <v>462</v>
      </c>
    </row>
    <row r="42" spans="1:8" ht="11.25">
      <c r="A42" s="280">
        <v>41</v>
      </c>
      <c r="B42" s="280" t="s">
        <v>575</v>
      </c>
      <c r="C42" s="280" t="s">
        <v>577</v>
      </c>
      <c r="D42" s="280" t="s">
        <v>578</v>
      </c>
      <c r="E42" s="280" t="s">
        <v>488</v>
      </c>
      <c r="F42" s="280" t="s">
        <v>489</v>
      </c>
      <c r="G42" s="280" t="s">
        <v>490</v>
      </c>
      <c r="H42" s="280" t="s">
        <v>462</v>
      </c>
    </row>
    <row r="43" spans="1:8" ht="11.25">
      <c r="A43" s="280">
        <v>42</v>
      </c>
      <c r="B43" s="280" t="s">
        <v>575</v>
      </c>
      <c r="C43" s="280" t="s">
        <v>575</v>
      </c>
      <c r="D43" s="280" t="s">
        <v>576</v>
      </c>
      <c r="E43" s="280" t="s">
        <v>488</v>
      </c>
      <c r="F43" s="280" t="s">
        <v>489</v>
      </c>
      <c r="G43" s="280" t="s">
        <v>490</v>
      </c>
      <c r="H43" s="280" t="s">
        <v>462</v>
      </c>
    </row>
    <row r="44" spans="1:8" ht="11.25">
      <c r="A44" s="280">
        <v>43</v>
      </c>
      <c r="B44" s="280" t="s">
        <v>575</v>
      </c>
      <c r="C44" s="280" t="s">
        <v>579</v>
      </c>
      <c r="D44" s="280" t="s">
        <v>580</v>
      </c>
      <c r="E44" s="280" t="s">
        <v>488</v>
      </c>
      <c r="F44" s="280" t="s">
        <v>489</v>
      </c>
      <c r="G44" s="280" t="s">
        <v>490</v>
      </c>
      <c r="H44" s="280" t="s">
        <v>462</v>
      </c>
    </row>
    <row r="45" spans="1:8" ht="11.25">
      <c r="A45" s="280">
        <v>44</v>
      </c>
      <c r="B45" s="280" t="s">
        <v>575</v>
      </c>
      <c r="C45" s="280" t="s">
        <v>579</v>
      </c>
      <c r="D45" s="280" t="s">
        <v>580</v>
      </c>
      <c r="E45" s="280" t="s">
        <v>581</v>
      </c>
      <c r="F45" s="280" t="s">
        <v>582</v>
      </c>
      <c r="G45" s="280" t="s">
        <v>583</v>
      </c>
      <c r="H45" s="280" t="s">
        <v>451</v>
      </c>
    </row>
    <row r="46" spans="1:8" ht="11.25">
      <c r="A46" s="280">
        <v>45</v>
      </c>
      <c r="B46" s="280" t="s">
        <v>584</v>
      </c>
      <c r="C46" s="280" t="s">
        <v>586</v>
      </c>
      <c r="D46" s="280" t="s">
        <v>587</v>
      </c>
      <c r="E46" s="280" t="s">
        <v>588</v>
      </c>
      <c r="F46" s="280" t="s">
        <v>589</v>
      </c>
      <c r="G46" s="280" t="s">
        <v>590</v>
      </c>
      <c r="H46" s="280" t="s">
        <v>451</v>
      </c>
    </row>
    <row r="47" spans="1:8" ht="11.25">
      <c r="A47" s="280">
        <v>46</v>
      </c>
      <c r="B47" s="280" t="s">
        <v>584</v>
      </c>
      <c r="C47" s="280" t="s">
        <v>591</v>
      </c>
      <c r="D47" s="280" t="s">
        <v>592</v>
      </c>
      <c r="E47" s="280" t="s">
        <v>593</v>
      </c>
      <c r="F47" s="280" t="s">
        <v>594</v>
      </c>
      <c r="G47" s="280" t="s">
        <v>590</v>
      </c>
      <c r="H47" s="280" t="s">
        <v>462</v>
      </c>
    </row>
    <row r="48" spans="1:8" ht="11.25">
      <c r="A48" s="280">
        <v>47</v>
      </c>
      <c r="B48" s="280" t="s">
        <v>595</v>
      </c>
      <c r="C48" s="280" t="s">
        <v>597</v>
      </c>
      <c r="D48" s="280" t="s">
        <v>598</v>
      </c>
      <c r="E48" s="280" t="s">
        <v>599</v>
      </c>
      <c r="F48" s="280" t="s">
        <v>600</v>
      </c>
      <c r="G48" s="280" t="s">
        <v>601</v>
      </c>
      <c r="H48" s="280" t="s">
        <v>451</v>
      </c>
    </row>
    <row r="49" spans="1:8" ht="11.25">
      <c r="A49" s="280">
        <v>48</v>
      </c>
      <c r="B49" s="280" t="s">
        <v>595</v>
      </c>
      <c r="C49" s="280" t="s">
        <v>602</v>
      </c>
      <c r="D49" s="280" t="s">
        <v>603</v>
      </c>
      <c r="E49" s="280" t="s">
        <v>488</v>
      </c>
      <c r="F49" s="280" t="s">
        <v>489</v>
      </c>
      <c r="G49" s="280" t="s">
        <v>490</v>
      </c>
      <c r="H49" s="280" t="s">
        <v>462</v>
      </c>
    </row>
    <row r="50" spans="1:8" ht="11.25">
      <c r="A50" s="280">
        <v>49</v>
      </c>
      <c r="B50" s="280" t="s">
        <v>595</v>
      </c>
      <c r="C50" s="280" t="s">
        <v>604</v>
      </c>
      <c r="D50" s="280" t="s">
        <v>605</v>
      </c>
      <c r="E50" s="280" t="s">
        <v>606</v>
      </c>
      <c r="F50" s="280" t="s">
        <v>607</v>
      </c>
      <c r="G50" s="280" t="s">
        <v>601</v>
      </c>
      <c r="H50" s="280" t="s">
        <v>451</v>
      </c>
    </row>
    <row r="51" spans="1:8" ht="11.25">
      <c r="A51" s="280">
        <v>50</v>
      </c>
      <c r="B51" s="280" t="s">
        <v>595</v>
      </c>
      <c r="C51" s="280" t="s">
        <v>608</v>
      </c>
      <c r="D51" s="280" t="s">
        <v>609</v>
      </c>
      <c r="E51" s="280" t="s">
        <v>610</v>
      </c>
      <c r="F51" s="280" t="s">
        <v>611</v>
      </c>
      <c r="G51" s="280" t="s">
        <v>601</v>
      </c>
      <c r="H51" s="280" t="s">
        <v>451</v>
      </c>
    </row>
    <row r="52" spans="1:8" ht="11.25">
      <c r="A52" s="280">
        <v>51</v>
      </c>
      <c r="B52" s="280" t="s">
        <v>595</v>
      </c>
      <c r="C52" s="280" t="s">
        <v>608</v>
      </c>
      <c r="D52" s="280" t="s">
        <v>609</v>
      </c>
      <c r="E52" s="280" t="s">
        <v>612</v>
      </c>
      <c r="F52" s="280" t="s">
        <v>613</v>
      </c>
      <c r="G52" s="280" t="s">
        <v>601</v>
      </c>
      <c r="H52" s="280" t="s">
        <v>451</v>
      </c>
    </row>
    <row r="53" spans="1:8" ht="11.25">
      <c r="A53" s="280">
        <v>52</v>
      </c>
      <c r="B53" s="280" t="s">
        <v>595</v>
      </c>
      <c r="C53" s="280" t="s">
        <v>608</v>
      </c>
      <c r="D53" s="280" t="s">
        <v>609</v>
      </c>
      <c r="E53" s="280" t="s">
        <v>581</v>
      </c>
      <c r="F53" s="280" t="s">
        <v>614</v>
      </c>
      <c r="G53" s="280" t="s">
        <v>601</v>
      </c>
      <c r="H53" s="280" t="s">
        <v>462</v>
      </c>
    </row>
    <row r="54" spans="1:8" ht="11.25">
      <c r="A54" s="280">
        <v>53</v>
      </c>
      <c r="B54" s="280" t="s">
        <v>615</v>
      </c>
      <c r="C54" s="280" t="s">
        <v>510</v>
      </c>
      <c r="D54" s="280" t="s">
        <v>617</v>
      </c>
      <c r="E54" s="280" t="s">
        <v>618</v>
      </c>
      <c r="F54" s="280" t="s">
        <v>619</v>
      </c>
      <c r="G54" s="280" t="s">
        <v>620</v>
      </c>
      <c r="H54" s="280" t="s">
        <v>462</v>
      </c>
    </row>
    <row r="55" spans="1:8" ht="11.25">
      <c r="A55" s="280">
        <v>54</v>
      </c>
      <c r="B55" s="280" t="s">
        <v>615</v>
      </c>
      <c r="C55" s="280" t="s">
        <v>621</v>
      </c>
      <c r="D55" s="280" t="s">
        <v>622</v>
      </c>
      <c r="E55" s="280" t="s">
        <v>618</v>
      </c>
      <c r="F55" s="280" t="s">
        <v>619</v>
      </c>
      <c r="G55" s="280" t="s">
        <v>620</v>
      </c>
      <c r="H55" s="280" t="s">
        <v>462</v>
      </c>
    </row>
    <row r="56" spans="1:8" ht="11.25">
      <c r="A56" s="280">
        <v>55</v>
      </c>
      <c r="B56" s="280" t="s">
        <v>615</v>
      </c>
      <c r="C56" s="280" t="s">
        <v>621</v>
      </c>
      <c r="D56" s="280" t="s">
        <v>622</v>
      </c>
      <c r="E56" s="280" t="s">
        <v>572</v>
      </c>
      <c r="F56" s="280" t="s">
        <v>573</v>
      </c>
      <c r="G56" s="280" t="s">
        <v>574</v>
      </c>
      <c r="H56" s="280" t="s">
        <v>462</v>
      </c>
    </row>
    <row r="57" spans="1:8" ht="11.25">
      <c r="A57" s="280">
        <v>56</v>
      </c>
      <c r="B57" s="280" t="s">
        <v>615</v>
      </c>
      <c r="C57" s="280" t="s">
        <v>623</v>
      </c>
      <c r="D57" s="280" t="s">
        <v>624</v>
      </c>
      <c r="E57" s="280" t="s">
        <v>618</v>
      </c>
      <c r="F57" s="280" t="s">
        <v>619</v>
      </c>
      <c r="G57" s="280" t="s">
        <v>620</v>
      </c>
      <c r="H57" s="280" t="s">
        <v>462</v>
      </c>
    </row>
    <row r="58" spans="1:8" ht="11.25">
      <c r="A58" s="280">
        <v>57</v>
      </c>
      <c r="B58" s="280" t="s">
        <v>615</v>
      </c>
      <c r="C58" s="280" t="s">
        <v>615</v>
      </c>
      <c r="D58" s="280" t="s">
        <v>616</v>
      </c>
      <c r="E58" s="280" t="s">
        <v>618</v>
      </c>
      <c r="F58" s="280" t="s">
        <v>619</v>
      </c>
      <c r="G58" s="280" t="s">
        <v>620</v>
      </c>
      <c r="H58" s="280" t="s">
        <v>462</v>
      </c>
    </row>
    <row r="59" spans="1:8" ht="11.25">
      <c r="A59" s="280">
        <v>58</v>
      </c>
      <c r="B59" s="280" t="s">
        <v>615</v>
      </c>
      <c r="C59" s="280" t="s">
        <v>625</v>
      </c>
      <c r="D59" s="280" t="s">
        <v>626</v>
      </c>
      <c r="E59" s="280" t="s">
        <v>618</v>
      </c>
      <c r="F59" s="280" t="s">
        <v>619</v>
      </c>
      <c r="G59" s="280" t="s">
        <v>620</v>
      </c>
      <c r="H59" s="280" t="s">
        <v>462</v>
      </c>
    </row>
    <row r="60" spans="1:8" ht="11.25">
      <c r="A60" s="280">
        <v>59</v>
      </c>
      <c r="B60" s="280" t="s">
        <v>615</v>
      </c>
      <c r="C60" s="280" t="s">
        <v>627</v>
      </c>
      <c r="D60" s="280" t="s">
        <v>628</v>
      </c>
      <c r="E60" s="280" t="s">
        <v>618</v>
      </c>
      <c r="F60" s="280" t="s">
        <v>619</v>
      </c>
      <c r="G60" s="280" t="s">
        <v>620</v>
      </c>
      <c r="H60" s="280" t="s">
        <v>462</v>
      </c>
    </row>
    <row r="61" spans="1:8" ht="11.25">
      <c r="A61" s="280">
        <v>60</v>
      </c>
      <c r="B61" s="280" t="s">
        <v>615</v>
      </c>
      <c r="C61" s="280" t="s">
        <v>629</v>
      </c>
      <c r="D61" s="280" t="s">
        <v>630</v>
      </c>
      <c r="E61" s="280" t="s">
        <v>618</v>
      </c>
      <c r="F61" s="280" t="s">
        <v>619</v>
      </c>
      <c r="G61" s="280" t="s">
        <v>620</v>
      </c>
      <c r="H61" s="280" t="s">
        <v>462</v>
      </c>
    </row>
    <row r="62" spans="1:8" ht="11.25">
      <c r="A62" s="280">
        <v>61</v>
      </c>
      <c r="B62" s="280" t="s">
        <v>615</v>
      </c>
      <c r="C62" s="280" t="s">
        <v>631</v>
      </c>
      <c r="D62" s="280" t="s">
        <v>632</v>
      </c>
      <c r="E62" s="280" t="s">
        <v>618</v>
      </c>
      <c r="F62" s="280" t="s">
        <v>619</v>
      </c>
      <c r="G62" s="280" t="s">
        <v>620</v>
      </c>
      <c r="H62" s="280" t="s">
        <v>462</v>
      </c>
    </row>
    <row r="63" spans="1:8" ht="11.25">
      <c r="A63" s="280">
        <v>62</v>
      </c>
      <c r="B63" s="280" t="s">
        <v>615</v>
      </c>
      <c r="C63" s="280" t="s">
        <v>631</v>
      </c>
      <c r="D63" s="280" t="s">
        <v>632</v>
      </c>
      <c r="E63" s="280" t="s">
        <v>633</v>
      </c>
      <c r="F63" s="280" t="s">
        <v>634</v>
      </c>
      <c r="G63" s="280" t="s">
        <v>620</v>
      </c>
      <c r="H63" s="280" t="s">
        <v>635</v>
      </c>
    </row>
    <row r="64" spans="1:8" ht="11.25">
      <c r="A64" s="280">
        <v>63</v>
      </c>
      <c r="B64" s="280" t="s">
        <v>615</v>
      </c>
      <c r="C64" s="280" t="s">
        <v>636</v>
      </c>
      <c r="D64" s="280" t="s">
        <v>637</v>
      </c>
      <c r="E64" s="280" t="s">
        <v>638</v>
      </c>
      <c r="F64" s="280" t="s">
        <v>639</v>
      </c>
      <c r="G64" s="280" t="s">
        <v>620</v>
      </c>
      <c r="H64" s="280" t="s">
        <v>462</v>
      </c>
    </row>
    <row r="65" spans="1:8" ht="11.25">
      <c r="A65" s="280">
        <v>64</v>
      </c>
      <c r="B65" s="280" t="s">
        <v>615</v>
      </c>
      <c r="C65" s="280" t="s">
        <v>636</v>
      </c>
      <c r="D65" s="280" t="s">
        <v>637</v>
      </c>
      <c r="E65" s="280" t="s">
        <v>618</v>
      </c>
      <c r="F65" s="280" t="s">
        <v>619</v>
      </c>
      <c r="G65" s="280" t="s">
        <v>620</v>
      </c>
      <c r="H65" s="280" t="s">
        <v>462</v>
      </c>
    </row>
    <row r="66" spans="1:8" ht="11.25">
      <c r="A66" s="280">
        <v>65</v>
      </c>
      <c r="B66" s="280" t="s">
        <v>615</v>
      </c>
      <c r="C66" s="280" t="s">
        <v>636</v>
      </c>
      <c r="D66" s="280" t="s">
        <v>637</v>
      </c>
      <c r="E66" s="280" t="s">
        <v>488</v>
      </c>
      <c r="F66" s="280" t="s">
        <v>489</v>
      </c>
      <c r="G66" s="280" t="s">
        <v>490</v>
      </c>
      <c r="H66" s="280" t="s">
        <v>462</v>
      </c>
    </row>
    <row r="67" spans="1:8" ht="11.25">
      <c r="A67" s="280">
        <v>66</v>
      </c>
      <c r="B67" s="280" t="s">
        <v>615</v>
      </c>
      <c r="C67" s="280" t="s">
        <v>636</v>
      </c>
      <c r="D67" s="280" t="s">
        <v>637</v>
      </c>
      <c r="E67" s="280" t="s">
        <v>640</v>
      </c>
      <c r="F67" s="280" t="s">
        <v>641</v>
      </c>
      <c r="G67" s="280" t="s">
        <v>620</v>
      </c>
      <c r="H67" s="280" t="s">
        <v>635</v>
      </c>
    </row>
    <row r="68" spans="1:8" ht="11.25">
      <c r="A68" s="280">
        <v>67</v>
      </c>
      <c r="B68" s="280" t="s">
        <v>615</v>
      </c>
      <c r="C68" s="280" t="s">
        <v>636</v>
      </c>
      <c r="D68" s="280" t="s">
        <v>637</v>
      </c>
      <c r="E68" s="280" t="s">
        <v>642</v>
      </c>
      <c r="F68" s="280" t="s">
        <v>643</v>
      </c>
      <c r="G68" s="280" t="s">
        <v>620</v>
      </c>
      <c r="H68" s="280" t="s">
        <v>635</v>
      </c>
    </row>
    <row r="69" spans="1:8" ht="11.25">
      <c r="A69" s="280">
        <v>68</v>
      </c>
      <c r="B69" s="280" t="s">
        <v>615</v>
      </c>
      <c r="C69" s="280" t="s">
        <v>636</v>
      </c>
      <c r="D69" s="280" t="s">
        <v>637</v>
      </c>
      <c r="E69" s="280" t="s">
        <v>644</v>
      </c>
      <c r="F69" s="280" t="s">
        <v>645</v>
      </c>
      <c r="G69" s="280" t="s">
        <v>620</v>
      </c>
      <c r="H69" s="280" t="s">
        <v>635</v>
      </c>
    </row>
    <row r="70" spans="1:8" ht="11.25">
      <c r="A70" s="280">
        <v>69</v>
      </c>
      <c r="B70" s="280" t="s">
        <v>615</v>
      </c>
      <c r="C70" s="280" t="s">
        <v>636</v>
      </c>
      <c r="D70" s="280" t="s">
        <v>637</v>
      </c>
      <c r="E70" s="280" t="s">
        <v>646</v>
      </c>
      <c r="F70" s="280" t="s">
        <v>647</v>
      </c>
      <c r="G70" s="280" t="s">
        <v>620</v>
      </c>
      <c r="H70" s="280" t="s">
        <v>635</v>
      </c>
    </row>
    <row r="71" spans="1:8" ht="11.25">
      <c r="A71" s="280">
        <v>70</v>
      </c>
      <c r="B71" s="280" t="s">
        <v>615</v>
      </c>
      <c r="C71" s="280" t="s">
        <v>636</v>
      </c>
      <c r="D71" s="280" t="s">
        <v>637</v>
      </c>
      <c r="E71" s="280" t="s">
        <v>572</v>
      </c>
      <c r="F71" s="280" t="s">
        <v>573</v>
      </c>
      <c r="G71" s="280" t="s">
        <v>574</v>
      </c>
      <c r="H71" s="280" t="s">
        <v>462</v>
      </c>
    </row>
    <row r="72" spans="1:8" ht="11.25">
      <c r="A72" s="280">
        <v>71</v>
      </c>
      <c r="B72" s="280" t="s">
        <v>615</v>
      </c>
      <c r="C72" s="280" t="s">
        <v>648</v>
      </c>
      <c r="D72" s="280" t="s">
        <v>649</v>
      </c>
      <c r="E72" s="280" t="s">
        <v>618</v>
      </c>
      <c r="F72" s="280" t="s">
        <v>619</v>
      </c>
      <c r="G72" s="280" t="s">
        <v>620</v>
      </c>
      <c r="H72" s="280" t="s">
        <v>462</v>
      </c>
    </row>
    <row r="73" spans="1:8" ht="11.25">
      <c r="A73" s="280">
        <v>72</v>
      </c>
      <c r="B73" s="280" t="s">
        <v>615</v>
      </c>
      <c r="C73" s="280" t="s">
        <v>648</v>
      </c>
      <c r="D73" s="280" t="s">
        <v>649</v>
      </c>
      <c r="E73" s="280" t="s">
        <v>650</v>
      </c>
      <c r="F73" s="280" t="s">
        <v>651</v>
      </c>
      <c r="G73" s="280" t="s">
        <v>620</v>
      </c>
      <c r="H73" s="280" t="s">
        <v>635</v>
      </c>
    </row>
    <row r="74" spans="1:8" ht="11.25">
      <c r="A74" s="280">
        <v>73</v>
      </c>
      <c r="B74" s="280" t="s">
        <v>615</v>
      </c>
      <c r="C74" s="280" t="s">
        <v>648</v>
      </c>
      <c r="D74" s="280" t="s">
        <v>649</v>
      </c>
      <c r="E74" s="280" t="s">
        <v>652</v>
      </c>
      <c r="F74" s="280" t="s">
        <v>653</v>
      </c>
      <c r="G74" s="280" t="s">
        <v>620</v>
      </c>
      <c r="H74" s="280" t="s">
        <v>635</v>
      </c>
    </row>
    <row r="75" spans="1:8" ht="11.25">
      <c r="A75" s="280">
        <v>74</v>
      </c>
      <c r="B75" s="280" t="s">
        <v>615</v>
      </c>
      <c r="C75" s="280" t="s">
        <v>648</v>
      </c>
      <c r="D75" s="280" t="s">
        <v>649</v>
      </c>
      <c r="E75" s="280" t="s">
        <v>654</v>
      </c>
      <c r="F75" s="280" t="s">
        <v>655</v>
      </c>
      <c r="G75" s="280" t="s">
        <v>620</v>
      </c>
      <c r="H75" s="280" t="s">
        <v>635</v>
      </c>
    </row>
    <row r="76" spans="1:8" ht="11.25">
      <c r="A76" s="280">
        <v>75</v>
      </c>
      <c r="B76" s="280" t="s">
        <v>615</v>
      </c>
      <c r="C76" s="280" t="s">
        <v>648</v>
      </c>
      <c r="D76" s="280" t="s">
        <v>649</v>
      </c>
      <c r="E76" s="280" t="s">
        <v>656</v>
      </c>
      <c r="F76" s="280" t="s">
        <v>657</v>
      </c>
      <c r="G76" s="280" t="s">
        <v>620</v>
      </c>
      <c r="H76" s="280" t="s">
        <v>635</v>
      </c>
    </row>
    <row r="77" spans="1:8" ht="11.25">
      <c r="A77" s="280">
        <v>76</v>
      </c>
      <c r="B77" s="280" t="s">
        <v>615</v>
      </c>
      <c r="C77" s="280" t="s">
        <v>648</v>
      </c>
      <c r="D77" s="280" t="s">
        <v>649</v>
      </c>
      <c r="E77" s="280" t="s">
        <v>658</v>
      </c>
      <c r="F77" s="280" t="s">
        <v>659</v>
      </c>
      <c r="G77" s="280" t="s">
        <v>620</v>
      </c>
      <c r="H77" s="280" t="s">
        <v>635</v>
      </c>
    </row>
    <row r="78" spans="1:8" ht="11.25">
      <c r="A78" s="280">
        <v>77</v>
      </c>
      <c r="B78" s="280" t="s">
        <v>615</v>
      </c>
      <c r="C78" s="280" t="s">
        <v>648</v>
      </c>
      <c r="D78" s="280" t="s">
        <v>649</v>
      </c>
      <c r="E78" s="280" t="s">
        <v>660</v>
      </c>
      <c r="F78" s="280" t="s">
        <v>661</v>
      </c>
      <c r="G78" s="280" t="s">
        <v>620</v>
      </c>
      <c r="H78" s="280" t="s">
        <v>635</v>
      </c>
    </row>
    <row r="79" spans="1:8" ht="11.25">
      <c r="A79" s="280">
        <v>78</v>
      </c>
      <c r="B79" s="280" t="s">
        <v>615</v>
      </c>
      <c r="C79" s="280" t="s">
        <v>648</v>
      </c>
      <c r="D79" s="280" t="s">
        <v>649</v>
      </c>
      <c r="E79" s="280" t="s">
        <v>662</v>
      </c>
      <c r="F79" s="280" t="s">
        <v>663</v>
      </c>
      <c r="G79" s="280" t="s">
        <v>620</v>
      </c>
      <c r="H79" s="280" t="s">
        <v>635</v>
      </c>
    </row>
    <row r="80" spans="1:8" ht="11.25">
      <c r="A80" s="280">
        <v>79</v>
      </c>
      <c r="B80" s="280" t="s">
        <v>615</v>
      </c>
      <c r="C80" s="280" t="s">
        <v>648</v>
      </c>
      <c r="D80" s="280" t="s">
        <v>649</v>
      </c>
      <c r="E80" s="280" t="s">
        <v>664</v>
      </c>
      <c r="F80" s="280" t="s">
        <v>665</v>
      </c>
      <c r="G80" s="280" t="s">
        <v>620</v>
      </c>
      <c r="H80" s="280" t="s">
        <v>635</v>
      </c>
    </row>
    <row r="81" spans="1:8" ht="11.25">
      <c r="A81" s="280">
        <v>80</v>
      </c>
      <c r="B81" s="280" t="s">
        <v>615</v>
      </c>
      <c r="C81" s="280" t="s">
        <v>648</v>
      </c>
      <c r="D81" s="280" t="s">
        <v>649</v>
      </c>
      <c r="E81" s="280" t="s">
        <v>666</v>
      </c>
      <c r="F81" s="280" t="s">
        <v>667</v>
      </c>
      <c r="G81" s="280" t="s">
        <v>620</v>
      </c>
      <c r="H81" s="280" t="s">
        <v>635</v>
      </c>
    </row>
    <row r="82" spans="1:8" ht="11.25">
      <c r="A82" s="280">
        <v>81</v>
      </c>
      <c r="B82" s="280" t="s">
        <v>615</v>
      </c>
      <c r="C82" s="280" t="s">
        <v>648</v>
      </c>
      <c r="D82" s="280" t="s">
        <v>649</v>
      </c>
      <c r="E82" s="280" t="s">
        <v>668</v>
      </c>
      <c r="F82" s="280" t="s">
        <v>669</v>
      </c>
      <c r="G82" s="280" t="s">
        <v>620</v>
      </c>
      <c r="H82" s="280" t="s">
        <v>635</v>
      </c>
    </row>
    <row r="83" spans="1:8" ht="11.25">
      <c r="A83" s="280">
        <v>82</v>
      </c>
      <c r="B83" s="280" t="s">
        <v>615</v>
      </c>
      <c r="C83" s="280" t="s">
        <v>648</v>
      </c>
      <c r="D83" s="280" t="s">
        <v>649</v>
      </c>
      <c r="E83" s="280" t="s">
        <v>670</v>
      </c>
      <c r="F83" s="280" t="s">
        <v>671</v>
      </c>
      <c r="G83" s="280" t="s">
        <v>620</v>
      </c>
      <c r="H83" s="280" t="s">
        <v>635</v>
      </c>
    </row>
    <row r="84" spans="1:8" ht="11.25">
      <c r="A84" s="280">
        <v>83</v>
      </c>
      <c r="B84" s="280" t="s">
        <v>615</v>
      </c>
      <c r="C84" s="280" t="s">
        <v>648</v>
      </c>
      <c r="D84" s="280" t="s">
        <v>649</v>
      </c>
      <c r="E84" s="280" t="s">
        <v>672</v>
      </c>
      <c r="F84" s="280" t="s">
        <v>673</v>
      </c>
      <c r="G84" s="280" t="s">
        <v>620</v>
      </c>
      <c r="H84" s="280" t="s">
        <v>635</v>
      </c>
    </row>
    <row r="85" spans="1:8" ht="11.25">
      <c r="A85" s="280">
        <v>84</v>
      </c>
      <c r="B85" s="280" t="s">
        <v>615</v>
      </c>
      <c r="C85" s="280" t="s">
        <v>648</v>
      </c>
      <c r="D85" s="280" t="s">
        <v>649</v>
      </c>
      <c r="E85" s="280" t="s">
        <v>674</v>
      </c>
      <c r="F85" s="280" t="s">
        <v>675</v>
      </c>
      <c r="G85" s="280" t="s">
        <v>620</v>
      </c>
      <c r="H85" s="280" t="s">
        <v>635</v>
      </c>
    </row>
    <row r="86" spans="1:8" ht="11.25">
      <c r="A86" s="280">
        <v>85</v>
      </c>
      <c r="B86" s="280" t="s">
        <v>615</v>
      </c>
      <c r="C86" s="280" t="s">
        <v>648</v>
      </c>
      <c r="D86" s="280" t="s">
        <v>649</v>
      </c>
      <c r="E86" s="280" t="s">
        <v>676</v>
      </c>
      <c r="F86" s="280" t="s">
        <v>677</v>
      </c>
      <c r="G86" s="280" t="s">
        <v>620</v>
      </c>
      <c r="H86" s="280" t="s">
        <v>635</v>
      </c>
    </row>
    <row r="87" spans="1:8" ht="11.25">
      <c r="A87" s="280">
        <v>86</v>
      </c>
      <c r="B87" s="280" t="s">
        <v>615</v>
      </c>
      <c r="C87" s="280" t="s">
        <v>648</v>
      </c>
      <c r="D87" s="280" t="s">
        <v>649</v>
      </c>
      <c r="E87" s="280" t="s">
        <v>678</v>
      </c>
      <c r="F87" s="280" t="s">
        <v>679</v>
      </c>
      <c r="G87" s="280" t="s">
        <v>620</v>
      </c>
      <c r="H87" s="280" t="s">
        <v>635</v>
      </c>
    </row>
    <row r="88" spans="1:8" ht="11.25">
      <c r="A88" s="280">
        <v>87</v>
      </c>
      <c r="B88" s="280" t="s">
        <v>615</v>
      </c>
      <c r="C88" s="280" t="s">
        <v>648</v>
      </c>
      <c r="D88" s="280" t="s">
        <v>649</v>
      </c>
      <c r="E88" s="280" t="s">
        <v>680</v>
      </c>
      <c r="F88" s="280" t="s">
        <v>681</v>
      </c>
      <c r="G88" s="280" t="s">
        <v>620</v>
      </c>
      <c r="H88" s="280" t="s">
        <v>635</v>
      </c>
    </row>
    <row r="89" spans="1:8" ht="11.25">
      <c r="A89" s="280">
        <v>88</v>
      </c>
      <c r="B89" s="280" t="s">
        <v>615</v>
      </c>
      <c r="C89" s="280" t="s">
        <v>648</v>
      </c>
      <c r="D89" s="280" t="s">
        <v>649</v>
      </c>
      <c r="E89" s="280" t="s">
        <v>682</v>
      </c>
      <c r="F89" s="280" t="s">
        <v>683</v>
      </c>
      <c r="G89" s="280" t="s">
        <v>620</v>
      </c>
      <c r="H89" s="280" t="s">
        <v>635</v>
      </c>
    </row>
    <row r="90" spans="1:8" ht="11.25">
      <c r="A90" s="280">
        <v>89</v>
      </c>
      <c r="B90" s="280" t="s">
        <v>615</v>
      </c>
      <c r="C90" s="280" t="s">
        <v>648</v>
      </c>
      <c r="D90" s="280" t="s">
        <v>649</v>
      </c>
      <c r="E90" s="280" t="s">
        <v>684</v>
      </c>
      <c r="F90" s="280" t="s">
        <v>685</v>
      </c>
      <c r="G90" s="280" t="s">
        <v>620</v>
      </c>
      <c r="H90" s="280" t="s">
        <v>635</v>
      </c>
    </row>
    <row r="91" spans="1:8" ht="11.25">
      <c r="A91" s="280">
        <v>90</v>
      </c>
      <c r="B91" s="280" t="s">
        <v>615</v>
      </c>
      <c r="C91" s="280" t="s">
        <v>648</v>
      </c>
      <c r="D91" s="280" t="s">
        <v>649</v>
      </c>
      <c r="E91" s="280" t="s">
        <v>686</v>
      </c>
      <c r="F91" s="280" t="s">
        <v>687</v>
      </c>
      <c r="G91" s="280" t="s">
        <v>620</v>
      </c>
      <c r="H91" s="280" t="s">
        <v>635</v>
      </c>
    </row>
    <row r="92" spans="1:8" ht="11.25">
      <c r="A92" s="280">
        <v>91</v>
      </c>
      <c r="B92" s="280" t="s">
        <v>615</v>
      </c>
      <c r="C92" s="280" t="s">
        <v>648</v>
      </c>
      <c r="D92" s="280" t="s">
        <v>649</v>
      </c>
      <c r="E92" s="280" t="s">
        <v>688</v>
      </c>
      <c r="F92" s="280" t="s">
        <v>689</v>
      </c>
      <c r="G92" s="280" t="s">
        <v>490</v>
      </c>
      <c r="H92" s="280" t="s">
        <v>635</v>
      </c>
    </row>
    <row r="93" spans="1:8" ht="11.25">
      <c r="A93" s="280">
        <v>92</v>
      </c>
      <c r="B93" s="280" t="s">
        <v>615</v>
      </c>
      <c r="C93" s="280" t="s">
        <v>648</v>
      </c>
      <c r="D93" s="280" t="s">
        <v>649</v>
      </c>
      <c r="E93" s="280" t="s">
        <v>690</v>
      </c>
      <c r="F93" s="280" t="s">
        <v>691</v>
      </c>
      <c r="G93" s="280" t="s">
        <v>620</v>
      </c>
      <c r="H93" s="280" t="s">
        <v>635</v>
      </c>
    </row>
    <row r="94" spans="1:8" ht="11.25">
      <c r="A94" s="280">
        <v>93</v>
      </c>
      <c r="B94" s="280" t="s">
        <v>615</v>
      </c>
      <c r="C94" s="280" t="s">
        <v>648</v>
      </c>
      <c r="D94" s="280" t="s">
        <v>649</v>
      </c>
      <c r="E94" s="280" t="s">
        <v>692</v>
      </c>
      <c r="F94" s="280" t="s">
        <v>693</v>
      </c>
      <c r="G94" s="280" t="s">
        <v>620</v>
      </c>
      <c r="H94" s="280" t="s">
        <v>635</v>
      </c>
    </row>
    <row r="95" spans="1:8" ht="11.25">
      <c r="A95" s="280">
        <v>94</v>
      </c>
      <c r="B95" s="280" t="s">
        <v>615</v>
      </c>
      <c r="C95" s="280" t="s">
        <v>648</v>
      </c>
      <c r="D95" s="280" t="s">
        <v>649</v>
      </c>
      <c r="E95" s="280" t="s">
        <v>694</v>
      </c>
      <c r="F95" s="280" t="s">
        <v>695</v>
      </c>
      <c r="G95" s="280" t="s">
        <v>620</v>
      </c>
      <c r="H95" s="280" t="s">
        <v>635</v>
      </c>
    </row>
    <row r="96" spans="1:8" ht="11.25">
      <c r="A96" s="280">
        <v>95</v>
      </c>
      <c r="B96" s="280" t="s">
        <v>615</v>
      </c>
      <c r="C96" s="280" t="s">
        <v>648</v>
      </c>
      <c r="D96" s="280" t="s">
        <v>649</v>
      </c>
      <c r="E96" s="280" t="s">
        <v>696</v>
      </c>
      <c r="F96" s="280" t="s">
        <v>697</v>
      </c>
      <c r="G96" s="280" t="s">
        <v>620</v>
      </c>
      <c r="H96" s="280" t="s">
        <v>635</v>
      </c>
    </row>
    <row r="97" spans="1:8" ht="11.25">
      <c r="A97" s="280">
        <v>96</v>
      </c>
      <c r="B97" s="280" t="s">
        <v>615</v>
      </c>
      <c r="C97" s="280" t="s">
        <v>648</v>
      </c>
      <c r="D97" s="280" t="s">
        <v>649</v>
      </c>
      <c r="E97" s="280" t="s">
        <v>698</v>
      </c>
      <c r="F97" s="280" t="s">
        <v>699</v>
      </c>
      <c r="G97" s="280" t="s">
        <v>490</v>
      </c>
      <c r="H97" s="280" t="s">
        <v>462</v>
      </c>
    </row>
    <row r="98" spans="1:8" ht="11.25">
      <c r="A98" s="280">
        <v>97</v>
      </c>
      <c r="B98" s="280" t="s">
        <v>700</v>
      </c>
      <c r="C98" s="280" t="s">
        <v>702</v>
      </c>
      <c r="D98" s="280" t="s">
        <v>703</v>
      </c>
      <c r="E98" s="280" t="s">
        <v>488</v>
      </c>
      <c r="F98" s="280" t="s">
        <v>489</v>
      </c>
      <c r="G98" s="280" t="s">
        <v>490</v>
      </c>
      <c r="H98" s="280" t="s">
        <v>462</v>
      </c>
    </row>
    <row r="99" spans="1:8" ht="11.25">
      <c r="A99" s="280">
        <v>98</v>
      </c>
      <c r="B99" s="280" t="s">
        <v>700</v>
      </c>
      <c r="C99" s="280" t="s">
        <v>704</v>
      </c>
      <c r="D99" s="280" t="s">
        <v>705</v>
      </c>
      <c r="E99" s="280" t="s">
        <v>706</v>
      </c>
      <c r="F99" s="280" t="s">
        <v>707</v>
      </c>
      <c r="G99" s="280" t="s">
        <v>708</v>
      </c>
      <c r="H99" s="280" t="s">
        <v>451</v>
      </c>
    </row>
    <row r="100" spans="1:8" ht="11.25">
      <c r="A100" s="280">
        <v>99</v>
      </c>
      <c r="B100" s="280" t="s">
        <v>700</v>
      </c>
      <c r="C100" s="280" t="s">
        <v>704</v>
      </c>
      <c r="D100" s="280" t="s">
        <v>705</v>
      </c>
      <c r="E100" s="280" t="s">
        <v>709</v>
      </c>
      <c r="F100" s="280" t="s">
        <v>710</v>
      </c>
      <c r="G100" s="280" t="s">
        <v>708</v>
      </c>
      <c r="H100" s="280" t="s">
        <v>451</v>
      </c>
    </row>
    <row r="101" spans="1:8" ht="11.25">
      <c r="A101" s="280">
        <v>100</v>
      </c>
      <c r="B101" s="280" t="s">
        <v>700</v>
      </c>
      <c r="C101" s="280" t="s">
        <v>704</v>
      </c>
      <c r="D101" s="280" t="s">
        <v>705</v>
      </c>
      <c r="E101" s="280" t="s">
        <v>711</v>
      </c>
      <c r="F101" s="280" t="s">
        <v>712</v>
      </c>
      <c r="G101" s="280" t="s">
        <v>708</v>
      </c>
      <c r="H101" s="280" t="s">
        <v>451</v>
      </c>
    </row>
    <row r="102" spans="1:8" ht="11.25">
      <c r="A102" s="280">
        <v>101</v>
      </c>
      <c r="B102" s="280" t="s">
        <v>700</v>
      </c>
      <c r="C102" s="280" t="s">
        <v>713</v>
      </c>
      <c r="D102" s="280" t="s">
        <v>714</v>
      </c>
      <c r="E102" s="280" t="s">
        <v>488</v>
      </c>
      <c r="F102" s="280" t="s">
        <v>489</v>
      </c>
      <c r="G102" s="280" t="s">
        <v>490</v>
      </c>
      <c r="H102" s="280" t="s">
        <v>462</v>
      </c>
    </row>
    <row r="103" spans="1:8" ht="11.25">
      <c r="A103" s="280">
        <v>102</v>
      </c>
      <c r="B103" s="280" t="s">
        <v>700</v>
      </c>
      <c r="C103" s="280" t="s">
        <v>715</v>
      </c>
      <c r="D103" s="280" t="s">
        <v>716</v>
      </c>
      <c r="E103" s="280" t="s">
        <v>717</v>
      </c>
      <c r="F103" s="280" t="s">
        <v>718</v>
      </c>
      <c r="G103" s="280" t="s">
        <v>708</v>
      </c>
      <c r="H103" s="280" t="s">
        <v>462</v>
      </c>
    </row>
    <row r="104" spans="1:8" ht="11.25">
      <c r="A104" s="280">
        <v>103</v>
      </c>
      <c r="B104" s="280" t="s">
        <v>700</v>
      </c>
      <c r="C104" s="280" t="s">
        <v>715</v>
      </c>
      <c r="D104" s="280" t="s">
        <v>716</v>
      </c>
      <c r="E104" s="280" t="s">
        <v>719</v>
      </c>
      <c r="F104" s="280" t="s">
        <v>720</v>
      </c>
      <c r="G104" s="280" t="s">
        <v>708</v>
      </c>
      <c r="H104" s="280" t="s">
        <v>462</v>
      </c>
    </row>
    <row r="105" spans="1:8" ht="11.25">
      <c r="A105" s="280">
        <v>104</v>
      </c>
      <c r="B105" s="280" t="s">
        <v>700</v>
      </c>
      <c r="C105" s="280" t="s">
        <v>715</v>
      </c>
      <c r="D105" s="280" t="s">
        <v>716</v>
      </c>
      <c r="E105" s="280" t="s">
        <v>721</v>
      </c>
      <c r="F105" s="280" t="s">
        <v>722</v>
      </c>
      <c r="G105" s="280" t="s">
        <v>708</v>
      </c>
      <c r="H105" s="280" t="s">
        <v>451</v>
      </c>
    </row>
    <row r="106" spans="1:8" ht="11.25">
      <c r="A106" s="280">
        <v>105</v>
      </c>
      <c r="B106" s="280" t="s">
        <v>700</v>
      </c>
      <c r="C106" s="280" t="s">
        <v>715</v>
      </c>
      <c r="D106" s="280" t="s">
        <v>716</v>
      </c>
      <c r="E106" s="280" t="s">
        <v>723</v>
      </c>
      <c r="F106" s="280" t="s">
        <v>724</v>
      </c>
      <c r="G106" s="280" t="s">
        <v>708</v>
      </c>
      <c r="H106" s="280" t="s">
        <v>451</v>
      </c>
    </row>
    <row r="107" spans="1:8" ht="11.25">
      <c r="A107" s="280">
        <v>106</v>
      </c>
      <c r="B107" s="280" t="s">
        <v>700</v>
      </c>
      <c r="C107" s="280" t="s">
        <v>715</v>
      </c>
      <c r="D107" s="280" t="s">
        <v>716</v>
      </c>
      <c r="E107" s="280" t="s">
        <v>725</v>
      </c>
      <c r="F107" s="280" t="s">
        <v>726</v>
      </c>
      <c r="G107" s="280" t="s">
        <v>708</v>
      </c>
      <c r="H107" s="280" t="s">
        <v>451</v>
      </c>
    </row>
    <row r="108" spans="1:8" ht="11.25">
      <c r="A108" s="280">
        <v>107</v>
      </c>
      <c r="B108" s="280" t="s">
        <v>700</v>
      </c>
      <c r="C108" s="280" t="s">
        <v>715</v>
      </c>
      <c r="D108" s="280" t="s">
        <v>716</v>
      </c>
      <c r="E108" s="280" t="s">
        <v>727</v>
      </c>
      <c r="F108" s="280" t="s">
        <v>482</v>
      </c>
      <c r="G108" s="280" t="s">
        <v>728</v>
      </c>
      <c r="H108" s="280" t="s">
        <v>462</v>
      </c>
    </row>
    <row r="109" spans="1:8" ht="11.25">
      <c r="A109" s="280">
        <v>108</v>
      </c>
      <c r="B109" s="280" t="s">
        <v>729</v>
      </c>
      <c r="C109" s="280" t="s">
        <v>731</v>
      </c>
      <c r="D109" s="280" t="s">
        <v>732</v>
      </c>
      <c r="E109" s="280" t="s">
        <v>733</v>
      </c>
      <c r="F109" s="280" t="s">
        <v>734</v>
      </c>
      <c r="G109" s="280" t="s">
        <v>735</v>
      </c>
      <c r="H109" s="280" t="s">
        <v>451</v>
      </c>
    </row>
    <row r="110" spans="1:8" ht="11.25">
      <c r="A110" s="280">
        <v>109</v>
      </c>
      <c r="B110" s="280" t="s">
        <v>729</v>
      </c>
      <c r="C110" s="280" t="s">
        <v>736</v>
      </c>
      <c r="D110" s="280" t="s">
        <v>737</v>
      </c>
      <c r="E110" s="280" t="s">
        <v>738</v>
      </c>
      <c r="F110" s="280" t="s">
        <v>739</v>
      </c>
      <c r="G110" s="280" t="s">
        <v>735</v>
      </c>
      <c r="H110" s="280" t="s">
        <v>462</v>
      </c>
    </row>
    <row r="111" spans="1:8" ht="11.25">
      <c r="A111" s="280">
        <v>110</v>
      </c>
      <c r="B111" s="280" t="s">
        <v>729</v>
      </c>
      <c r="C111" s="280" t="s">
        <v>736</v>
      </c>
      <c r="D111" s="280" t="s">
        <v>737</v>
      </c>
      <c r="E111" s="280" t="s">
        <v>740</v>
      </c>
      <c r="F111" s="280" t="s">
        <v>741</v>
      </c>
      <c r="G111" s="280" t="s">
        <v>735</v>
      </c>
      <c r="H111" s="280" t="s">
        <v>462</v>
      </c>
    </row>
    <row r="112" spans="1:8" ht="11.25">
      <c r="A112" s="280">
        <v>111</v>
      </c>
      <c r="B112" s="280" t="s">
        <v>729</v>
      </c>
      <c r="C112" s="280" t="s">
        <v>736</v>
      </c>
      <c r="D112" s="280" t="s">
        <v>737</v>
      </c>
      <c r="E112" s="280" t="s">
        <v>742</v>
      </c>
      <c r="F112" s="280" t="s">
        <v>743</v>
      </c>
      <c r="G112" s="280" t="s">
        <v>735</v>
      </c>
      <c r="H112" s="280" t="s">
        <v>451</v>
      </c>
    </row>
    <row r="113" spans="1:8" ht="11.25">
      <c r="A113" s="280">
        <v>112</v>
      </c>
      <c r="B113" s="280" t="s">
        <v>744</v>
      </c>
      <c r="C113" s="280" t="s">
        <v>746</v>
      </c>
      <c r="D113" s="280" t="s">
        <v>747</v>
      </c>
      <c r="E113" s="280" t="s">
        <v>748</v>
      </c>
      <c r="F113" s="280" t="s">
        <v>749</v>
      </c>
      <c r="G113" s="280" t="s">
        <v>750</v>
      </c>
      <c r="H113" s="280" t="s">
        <v>462</v>
      </c>
    </row>
    <row r="114" spans="1:8" ht="11.25">
      <c r="A114" s="280">
        <v>113</v>
      </c>
      <c r="B114" s="280" t="s">
        <v>751</v>
      </c>
      <c r="C114" s="280" t="s">
        <v>753</v>
      </c>
      <c r="D114" s="280" t="s">
        <v>754</v>
      </c>
      <c r="E114" s="280" t="s">
        <v>479</v>
      </c>
      <c r="F114" s="280" t="s">
        <v>755</v>
      </c>
      <c r="G114" s="280" t="s">
        <v>756</v>
      </c>
      <c r="H114" s="280" t="s">
        <v>462</v>
      </c>
    </row>
    <row r="115" spans="1:8" ht="11.25">
      <c r="A115" s="280">
        <v>114</v>
      </c>
      <c r="B115" s="280" t="s">
        <v>751</v>
      </c>
      <c r="C115" s="280" t="s">
        <v>753</v>
      </c>
      <c r="D115" s="280" t="s">
        <v>754</v>
      </c>
      <c r="E115" s="280" t="s">
        <v>757</v>
      </c>
      <c r="F115" s="280" t="s">
        <v>758</v>
      </c>
      <c r="G115" s="280" t="s">
        <v>756</v>
      </c>
      <c r="H115" s="280" t="s">
        <v>451</v>
      </c>
    </row>
    <row r="116" spans="1:8" ht="11.25">
      <c r="A116" s="280">
        <v>115</v>
      </c>
      <c r="B116" s="280" t="s">
        <v>759</v>
      </c>
      <c r="C116" s="280" t="s">
        <v>761</v>
      </c>
      <c r="D116" s="280" t="s">
        <v>762</v>
      </c>
      <c r="E116" s="280" t="s">
        <v>763</v>
      </c>
      <c r="F116" s="280" t="s">
        <v>764</v>
      </c>
      <c r="G116" s="280" t="s">
        <v>765</v>
      </c>
      <c r="H116" s="280" t="s">
        <v>451</v>
      </c>
    </row>
    <row r="117" spans="1:8" ht="11.25">
      <c r="A117" s="280">
        <v>116</v>
      </c>
      <c r="B117" s="280" t="s">
        <v>759</v>
      </c>
      <c r="C117" s="280" t="s">
        <v>766</v>
      </c>
      <c r="D117" s="280" t="s">
        <v>767</v>
      </c>
      <c r="E117" s="280" t="s">
        <v>768</v>
      </c>
      <c r="F117" s="280" t="s">
        <v>769</v>
      </c>
      <c r="G117" s="280" t="s">
        <v>765</v>
      </c>
      <c r="H117" s="280" t="s">
        <v>462</v>
      </c>
    </row>
    <row r="118" spans="1:8" ht="11.25">
      <c r="A118" s="280">
        <v>117</v>
      </c>
      <c r="B118" s="280" t="s">
        <v>759</v>
      </c>
      <c r="C118" s="280" t="s">
        <v>766</v>
      </c>
      <c r="D118" s="280" t="s">
        <v>767</v>
      </c>
      <c r="E118" s="280" t="s">
        <v>558</v>
      </c>
      <c r="F118" s="280" t="s">
        <v>770</v>
      </c>
      <c r="G118" s="280" t="s">
        <v>765</v>
      </c>
      <c r="H118" s="280" t="s">
        <v>462</v>
      </c>
    </row>
    <row r="119" spans="1:8" ht="11.25">
      <c r="A119" s="280">
        <v>118</v>
      </c>
      <c r="B119" s="280" t="s">
        <v>771</v>
      </c>
      <c r="C119" s="280" t="s">
        <v>773</v>
      </c>
      <c r="D119" s="280" t="s">
        <v>774</v>
      </c>
      <c r="E119" s="280" t="s">
        <v>775</v>
      </c>
      <c r="F119" s="280" t="s">
        <v>776</v>
      </c>
      <c r="G119" s="280" t="s">
        <v>777</v>
      </c>
      <c r="H119" s="280" t="s">
        <v>451</v>
      </c>
    </row>
    <row r="120" spans="1:8" ht="11.25">
      <c r="A120" s="280">
        <v>119</v>
      </c>
      <c r="B120" s="280" t="s">
        <v>771</v>
      </c>
      <c r="C120" s="280" t="s">
        <v>778</v>
      </c>
      <c r="D120" s="280" t="s">
        <v>779</v>
      </c>
      <c r="E120" s="280" t="s">
        <v>780</v>
      </c>
      <c r="F120" s="280" t="s">
        <v>781</v>
      </c>
      <c r="G120" s="280" t="s">
        <v>782</v>
      </c>
      <c r="H120" s="280" t="s">
        <v>451</v>
      </c>
    </row>
    <row r="121" spans="1:8" ht="11.25">
      <c r="A121" s="280">
        <v>120</v>
      </c>
      <c r="B121" s="280" t="s">
        <v>771</v>
      </c>
      <c r="C121" s="280" t="s">
        <v>783</v>
      </c>
      <c r="D121" s="280" t="s">
        <v>784</v>
      </c>
      <c r="E121" s="280" t="s">
        <v>785</v>
      </c>
      <c r="F121" s="280" t="s">
        <v>786</v>
      </c>
      <c r="G121" s="280" t="s">
        <v>777</v>
      </c>
      <c r="H121" s="280" t="s">
        <v>451</v>
      </c>
    </row>
    <row r="122" spans="1:8" ht="11.25">
      <c r="A122" s="280">
        <v>121</v>
      </c>
      <c r="B122" s="280" t="s">
        <v>787</v>
      </c>
      <c r="C122" s="280" t="s">
        <v>789</v>
      </c>
      <c r="D122" s="280" t="s">
        <v>790</v>
      </c>
      <c r="E122" s="280" t="s">
        <v>791</v>
      </c>
      <c r="F122" s="280" t="s">
        <v>792</v>
      </c>
      <c r="G122" s="280" t="s">
        <v>793</v>
      </c>
      <c r="H122" s="280" t="s">
        <v>462</v>
      </c>
    </row>
    <row r="123" spans="1:8" ht="11.25">
      <c r="A123" s="280">
        <v>122</v>
      </c>
      <c r="B123" s="280" t="s">
        <v>787</v>
      </c>
      <c r="C123" s="280" t="s">
        <v>789</v>
      </c>
      <c r="D123" s="280" t="s">
        <v>790</v>
      </c>
      <c r="E123" s="280" t="s">
        <v>794</v>
      </c>
      <c r="F123" s="280" t="s">
        <v>795</v>
      </c>
      <c r="G123" s="280" t="s">
        <v>793</v>
      </c>
      <c r="H123" s="280" t="s">
        <v>462</v>
      </c>
    </row>
    <row r="124" spans="1:8" ht="11.25">
      <c r="A124" s="280">
        <v>123</v>
      </c>
      <c r="B124" s="280" t="s">
        <v>796</v>
      </c>
      <c r="C124" s="280" t="s">
        <v>796</v>
      </c>
      <c r="D124" s="280" t="s">
        <v>797</v>
      </c>
      <c r="E124" s="280" t="s">
        <v>798</v>
      </c>
      <c r="F124" s="280" t="s">
        <v>799</v>
      </c>
      <c r="G124" s="280" t="s">
        <v>800</v>
      </c>
      <c r="H124" s="280" t="s">
        <v>462</v>
      </c>
    </row>
    <row r="125" spans="1:8" ht="11.25">
      <c r="A125" s="280">
        <v>124</v>
      </c>
      <c r="B125" s="280" t="s">
        <v>796</v>
      </c>
      <c r="C125" s="280" t="s">
        <v>796</v>
      </c>
      <c r="D125" s="280" t="s">
        <v>797</v>
      </c>
      <c r="E125" s="280" t="s">
        <v>801</v>
      </c>
      <c r="F125" s="280" t="s">
        <v>802</v>
      </c>
      <c r="G125" s="280" t="s">
        <v>800</v>
      </c>
      <c r="H125" s="280" t="s">
        <v>462</v>
      </c>
    </row>
    <row r="126" spans="1:8" ht="11.25">
      <c r="A126" s="280">
        <v>125</v>
      </c>
      <c r="B126" s="280" t="s">
        <v>796</v>
      </c>
      <c r="C126" s="280" t="s">
        <v>796</v>
      </c>
      <c r="D126" s="280" t="s">
        <v>797</v>
      </c>
      <c r="E126" s="280" t="s">
        <v>801</v>
      </c>
      <c r="F126" s="280" t="s">
        <v>803</v>
      </c>
      <c r="G126" s="280" t="s">
        <v>800</v>
      </c>
      <c r="H126" s="280" t="s">
        <v>462</v>
      </c>
    </row>
    <row r="127" spans="1:8" ht="11.25">
      <c r="A127" s="280">
        <v>126</v>
      </c>
      <c r="B127" s="280" t="s">
        <v>804</v>
      </c>
      <c r="C127" s="280" t="s">
        <v>804</v>
      </c>
      <c r="D127" s="280" t="s">
        <v>805</v>
      </c>
      <c r="E127" s="280" t="s">
        <v>806</v>
      </c>
      <c r="F127" s="280" t="s">
        <v>807</v>
      </c>
      <c r="G127" s="280" t="s">
        <v>490</v>
      </c>
      <c r="H127" s="280" t="s">
        <v>451</v>
      </c>
    </row>
    <row r="128" spans="1:8" ht="11.25">
      <c r="A128" s="280">
        <v>127</v>
      </c>
      <c r="B128" s="280" t="s">
        <v>804</v>
      </c>
      <c r="C128" s="280" t="s">
        <v>804</v>
      </c>
      <c r="D128" s="280" t="s">
        <v>805</v>
      </c>
      <c r="E128" s="280" t="s">
        <v>808</v>
      </c>
      <c r="F128" s="280" t="s">
        <v>809</v>
      </c>
      <c r="G128" s="280" t="s">
        <v>490</v>
      </c>
      <c r="H128" s="280" t="s">
        <v>462</v>
      </c>
    </row>
    <row r="129" spans="1:8" ht="11.25">
      <c r="A129" s="280">
        <v>128</v>
      </c>
      <c r="B129" s="280" t="s">
        <v>804</v>
      </c>
      <c r="C129" s="280" t="s">
        <v>804</v>
      </c>
      <c r="D129" s="280" t="s">
        <v>805</v>
      </c>
      <c r="E129" s="280" t="s">
        <v>479</v>
      </c>
      <c r="F129" s="280" t="s">
        <v>810</v>
      </c>
      <c r="G129" s="280" t="s">
        <v>490</v>
      </c>
      <c r="H129" s="280" t="s">
        <v>462</v>
      </c>
    </row>
    <row r="130" spans="1:8" ht="11.25">
      <c r="A130" s="280">
        <v>129</v>
      </c>
      <c r="B130" s="280" t="s">
        <v>804</v>
      </c>
      <c r="C130" s="280" t="s">
        <v>804</v>
      </c>
      <c r="D130" s="280" t="s">
        <v>805</v>
      </c>
      <c r="E130" s="280" t="s">
        <v>811</v>
      </c>
      <c r="F130" s="280" t="s">
        <v>812</v>
      </c>
      <c r="G130" s="280" t="s">
        <v>490</v>
      </c>
      <c r="H130" s="280" t="s">
        <v>635</v>
      </c>
    </row>
    <row r="131" spans="1:8" ht="11.25">
      <c r="A131" s="280">
        <v>130</v>
      </c>
      <c r="B131" s="280" t="s">
        <v>804</v>
      </c>
      <c r="C131" s="280" t="s">
        <v>804</v>
      </c>
      <c r="D131" s="280" t="s">
        <v>805</v>
      </c>
      <c r="E131" s="280" t="s">
        <v>813</v>
      </c>
      <c r="F131" s="280" t="s">
        <v>814</v>
      </c>
      <c r="G131" s="280" t="s">
        <v>490</v>
      </c>
      <c r="H131" s="280" t="s">
        <v>462</v>
      </c>
    </row>
    <row r="132" spans="1:8" ht="11.25">
      <c r="A132" s="280">
        <v>131</v>
      </c>
      <c r="B132" s="280" t="s">
        <v>804</v>
      </c>
      <c r="C132" s="280" t="s">
        <v>804</v>
      </c>
      <c r="D132" s="280" t="s">
        <v>805</v>
      </c>
      <c r="E132" s="280" t="s">
        <v>815</v>
      </c>
      <c r="F132" s="280" t="s">
        <v>816</v>
      </c>
      <c r="G132" s="280" t="s">
        <v>490</v>
      </c>
      <c r="H132" s="280" t="s">
        <v>451</v>
      </c>
    </row>
    <row r="133" spans="1:8" ht="11.25">
      <c r="A133" s="280">
        <v>132</v>
      </c>
      <c r="B133" s="280" t="s">
        <v>804</v>
      </c>
      <c r="C133" s="280" t="s">
        <v>804</v>
      </c>
      <c r="D133" s="280" t="s">
        <v>805</v>
      </c>
      <c r="E133" s="280" t="s">
        <v>817</v>
      </c>
      <c r="F133" s="280" t="s">
        <v>818</v>
      </c>
      <c r="G133" s="280" t="s">
        <v>490</v>
      </c>
      <c r="H133" s="280" t="s">
        <v>635</v>
      </c>
    </row>
    <row r="134" spans="1:8" ht="11.25">
      <c r="A134" s="280">
        <v>133</v>
      </c>
      <c r="B134" s="280" t="s">
        <v>804</v>
      </c>
      <c r="C134" s="280" t="s">
        <v>804</v>
      </c>
      <c r="D134" s="280" t="s">
        <v>805</v>
      </c>
      <c r="E134" s="280" t="s">
        <v>819</v>
      </c>
      <c r="F134" s="280" t="s">
        <v>820</v>
      </c>
      <c r="G134" s="280" t="s">
        <v>490</v>
      </c>
      <c r="H134" s="280" t="s">
        <v>635</v>
      </c>
    </row>
    <row r="135" spans="1:8" ht="11.25">
      <c r="A135" s="280">
        <v>134</v>
      </c>
      <c r="B135" s="280" t="s">
        <v>804</v>
      </c>
      <c r="C135" s="280" t="s">
        <v>804</v>
      </c>
      <c r="D135" s="280" t="s">
        <v>805</v>
      </c>
      <c r="E135" s="280" t="s">
        <v>821</v>
      </c>
      <c r="F135" s="280" t="s">
        <v>822</v>
      </c>
      <c r="G135" s="280" t="s">
        <v>490</v>
      </c>
      <c r="H135" s="280" t="s">
        <v>635</v>
      </c>
    </row>
    <row r="136" spans="1:8" ht="11.25">
      <c r="A136" s="280">
        <v>135</v>
      </c>
      <c r="B136" s="280" t="s">
        <v>804</v>
      </c>
      <c r="C136" s="280" t="s">
        <v>804</v>
      </c>
      <c r="D136" s="280" t="s">
        <v>805</v>
      </c>
      <c r="E136" s="280" t="s">
        <v>823</v>
      </c>
      <c r="F136" s="280" t="s">
        <v>824</v>
      </c>
      <c r="G136" s="280" t="s">
        <v>490</v>
      </c>
      <c r="H136" s="280" t="s">
        <v>635</v>
      </c>
    </row>
    <row r="137" spans="1:8" ht="11.25">
      <c r="A137" s="280">
        <v>136</v>
      </c>
      <c r="B137" s="280" t="s">
        <v>804</v>
      </c>
      <c r="C137" s="280" t="s">
        <v>804</v>
      </c>
      <c r="D137" s="280" t="s">
        <v>805</v>
      </c>
      <c r="E137" s="280" t="s">
        <v>825</v>
      </c>
      <c r="F137" s="280" t="s">
        <v>826</v>
      </c>
      <c r="G137" s="280" t="s">
        <v>490</v>
      </c>
      <c r="H137" s="280" t="s">
        <v>635</v>
      </c>
    </row>
    <row r="138" spans="1:8" ht="11.25">
      <c r="A138" s="280">
        <v>137</v>
      </c>
      <c r="B138" s="280" t="s">
        <v>804</v>
      </c>
      <c r="C138" s="280" t="s">
        <v>804</v>
      </c>
      <c r="D138" s="280" t="s">
        <v>805</v>
      </c>
      <c r="E138" s="280" t="s">
        <v>827</v>
      </c>
      <c r="F138" s="280" t="s">
        <v>828</v>
      </c>
      <c r="G138" s="280" t="s">
        <v>490</v>
      </c>
      <c r="H138" s="280" t="s">
        <v>635</v>
      </c>
    </row>
    <row r="139" spans="1:8" ht="11.25">
      <c r="A139" s="280">
        <v>138</v>
      </c>
      <c r="B139" s="280" t="s">
        <v>804</v>
      </c>
      <c r="C139" s="280" t="s">
        <v>804</v>
      </c>
      <c r="D139" s="280" t="s">
        <v>805</v>
      </c>
      <c r="E139" s="280" t="s">
        <v>829</v>
      </c>
      <c r="F139" s="280" t="s">
        <v>830</v>
      </c>
      <c r="G139" s="280" t="s">
        <v>490</v>
      </c>
      <c r="H139" s="280" t="s">
        <v>451</v>
      </c>
    </row>
    <row r="140" spans="1:8" ht="11.25">
      <c r="A140" s="280">
        <v>139</v>
      </c>
      <c r="B140" s="280" t="s">
        <v>831</v>
      </c>
      <c r="C140" s="280" t="s">
        <v>831</v>
      </c>
      <c r="D140" s="280" t="s">
        <v>832</v>
      </c>
      <c r="E140" s="280" t="s">
        <v>833</v>
      </c>
      <c r="F140" s="280" t="s">
        <v>834</v>
      </c>
      <c r="G140" s="280" t="s">
        <v>835</v>
      </c>
      <c r="H140" s="280" t="s">
        <v>462</v>
      </c>
    </row>
    <row r="141" spans="1:8" ht="11.25">
      <c r="A141" s="280">
        <v>140</v>
      </c>
      <c r="B141" s="280" t="s">
        <v>425</v>
      </c>
      <c r="C141" s="280" t="s">
        <v>425</v>
      </c>
      <c r="D141" s="280" t="s">
        <v>425</v>
      </c>
      <c r="E141" s="280" t="s">
        <v>836</v>
      </c>
      <c r="F141" s="280" t="s">
        <v>837</v>
      </c>
      <c r="G141" s="280" t="s">
        <v>490</v>
      </c>
      <c r="H141" s="280" t="s">
        <v>635</v>
      </c>
    </row>
    <row r="142" spans="1:8" ht="11.25">
      <c r="A142" s="280">
        <v>141</v>
      </c>
      <c r="B142" s="280" t="s">
        <v>425</v>
      </c>
      <c r="C142" s="280" t="s">
        <v>425</v>
      </c>
      <c r="D142" s="280" t="s">
        <v>425</v>
      </c>
      <c r="E142" s="280" t="s">
        <v>838</v>
      </c>
      <c r="F142" s="280" t="s">
        <v>839</v>
      </c>
      <c r="G142" s="280" t="s">
        <v>490</v>
      </c>
      <c r="H142" s="280" t="s">
        <v>635</v>
      </c>
    </row>
    <row r="143" spans="1:8" ht="11.25">
      <c r="A143" s="280">
        <v>142</v>
      </c>
      <c r="B143" s="280" t="s">
        <v>425</v>
      </c>
      <c r="C143" s="280" t="s">
        <v>425</v>
      </c>
      <c r="D143" s="280" t="s">
        <v>425</v>
      </c>
      <c r="E143" s="280" t="s">
        <v>840</v>
      </c>
      <c r="F143" s="280" t="s">
        <v>841</v>
      </c>
      <c r="G143" s="280" t="s">
        <v>490</v>
      </c>
      <c r="H143" s="280" t="s">
        <v>635</v>
      </c>
    </row>
    <row r="144" spans="1:8" ht="11.25">
      <c r="A144" s="280">
        <v>143</v>
      </c>
      <c r="B144" s="280" t="s">
        <v>425</v>
      </c>
      <c r="C144" s="280" t="s">
        <v>425</v>
      </c>
      <c r="D144" s="280" t="s">
        <v>425</v>
      </c>
      <c r="E144" s="280" t="s">
        <v>842</v>
      </c>
      <c r="F144" s="280" t="s">
        <v>843</v>
      </c>
      <c r="G144" s="280" t="s">
        <v>490</v>
      </c>
      <c r="H144" s="280" t="s">
        <v>635</v>
      </c>
    </row>
    <row r="145" spans="1:8" ht="11.25">
      <c r="A145" s="280">
        <v>144</v>
      </c>
      <c r="B145" s="280" t="s">
        <v>425</v>
      </c>
      <c r="C145" s="280" t="s">
        <v>425</v>
      </c>
      <c r="D145" s="280" t="s">
        <v>425</v>
      </c>
      <c r="E145" s="280" t="s">
        <v>844</v>
      </c>
      <c r="F145" s="280" t="s">
        <v>845</v>
      </c>
      <c r="G145" s="280" t="s">
        <v>490</v>
      </c>
      <c r="H145" s="280" t="s">
        <v>635</v>
      </c>
    </row>
    <row r="146" spans="1:8" ht="11.25">
      <c r="A146" s="280">
        <v>145</v>
      </c>
      <c r="B146" s="280" t="s">
        <v>425</v>
      </c>
      <c r="C146" s="280" t="s">
        <v>425</v>
      </c>
      <c r="D146" s="280" t="s">
        <v>425</v>
      </c>
      <c r="E146" s="280" t="s">
        <v>846</v>
      </c>
      <c r="F146" s="280" t="s">
        <v>847</v>
      </c>
      <c r="G146" s="280" t="s">
        <v>490</v>
      </c>
      <c r="H146" s="280" t="s">
        <v>635</v>
      </c>
    </row>
    <row r="147" spans="1:8" ht="11.25">
      <c r="A147" s="280">
        <v>146</v>
      </c>
      <c r="B147" s="280" t="s">
        <v>425</v>
      </c>
      <c r="C147" s="280" t="s">
        <v>425</v>
      </c>
      <c r="D147" s="280" t="s">
        <v>425</v>
      </c>
      <c r="E147" s="280" t="s">
        <v>848</v>
      </c>
      <c r="F147" s="280" t="s">
        <v>849</v>
      </c>
      <c r="G147" s="280" t="s">
        <v>490</v>
      </c>
      <c r="H147" s="280" t="s">
        <v>635</v>
      </c>
    </row>
    <row r="148" spans="1:8" ht="11.25">
      <c r="A148" s="280">
        <v>147</v>
      </c>
      <c r="B148" s="280" t="s">
        <v>425</v>
      </c>
      <c r="C148" s="280" t="s">
        <v>425</v>
      </c>
      <c r="D148" s="280" t="s">
        <v>425</v>
      </c>
      <c r="E148" s="280" t="s">
        <v>850</v>
      </c>
      <c r="F148" s="280" t="s">
        <v>851</v>
      </c>
      <c r="G148" s="280" t="s">
        <v>490</v>
      </c>
      <c r="H148" s="280" t="s">
        <v>635</v>
      </c>
    </row>
    <row r="149" spans="1:8" ht="11.25">
      <c r="A149" s="280">
        <v>148</v>
      </c>
      <c r="B149" s="280" t="s">
        <v>425</v>
      </c>
      <c r="C149" s="280" t="s">
        <v>425</v>
      </c>
      <c r="D149" s="280" t="s">
        <v>425</v>
      </c>
      <c r="E149" s="280" t="s">
        <v>852</v>
      </c>
      <c r="F149" s="280" t="s">
        <v>853</v>
      </c>
      <c r="G149" s="280" t="s">
        <v>490</v>
      </c>
      <c r="H149" s="280" t="s">
        <v>635</v>
      </c>
    </row>
    <row r="150" spans="1:8" ht="11.25">
      <c r="A150" s="280">
        <v>149</v>
      </c>
      <c r="B150" s="280" t="s">
        <v>425</v>
      </c>
      <c r="C150" s="280" t="s">
        <v>425</v>
      </c>
      <c r="D150" s="280" t="s">
        <v>425</v>
      </c>
      <c r="E150" s="280" t="s">
        <v>854</v>
      </c>
      <c r="F150" s="280" t="s">
        <v>855</v>
      </c>
      <c r="G150" s="280" t="s">
        <v>490</v>
      </c>
      <c r="H150" s="280" t="s">
        <v>635</v>
      </c>
    </row>
    <row r="151" spans="1:8" ht="11.25">
      <c r="A151" s="280">
        <v>150</v>
      </c>
      <c r="B151" s="280" t="s">
        <v>425</v>
      </c>
      <c r="C151" s="280" t="s">
        <v>425</v>
      </c>
      <c r="D151" s="280" t="s">
        <v>425</v>
      </c>
      <c r="E151" s="280" t="s">
        <v>856</v>
      </c>
      <c r="F151" s="280" t="s">
        <v>857</v>
      </c>
      <c r="G151" s="280" t="s">
        <v>490</v>
      </c>
      <c r="H151" s="280" t="s">
        <v>635</v>
      </c>
    </row>
    <row r="152" spans="1:8" ht="11.25">
      <c r="A152" s="280">
        <v>151</v>
      </c>
      <c r="B152" s="280" t="s">
        <v>425</v>
      </c>
      <c r="C152" s="280" t="s">
        <v>425</v>
      </c>
      <c r="D152" s="280" t="s">
        <v>425</v>
      </c>
      <c r="E152" s="280" t="s">
        <v>572</v>
      </c>
      <c r="F152" s="280" t="s">
        <v>573</v>
      </c>
      <c r="G152" s="280" t="s">
        <v>574</v>
      </c>
      <c r="H152" s="280" t="s">
        <v>462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55</v>
      </c>
    </row>
    <row r="3" spans="4:9" ht="16.5" customHeight="1" thickBot="1">
      <c r="D3" s="309" t="s">
        <v>228</v>
      </c>
      <c r="E3" s="309"/>
      <c r="F3" s="310" t="s">
        <v>291</v>
      </c>
      <c r="G3" s="311"/>
      <c r="H3" s="311"/>
      <c r="I3" s="312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858</v>
      </c>
      <c r="B1" s="49" t="s">
        <v>159</v>
      </c>
      <c r="C1" s="49" t="s">
        <v>160</v>
      </c>
      <c r="D1" s="49" t="s">
        <v>0</v>
      </c>
      <c r="E1" s="49" t="s">
        <v>161</v>
      </c>
      <c r="F1" s="49" t="s">
        <v>162</v>
      </c>
      <c r="G1" s="49" t="s">
        <v>163</v>
      </c>
      <c r="H1" s="49" t="s">
        <v>1</v>
      </c>
    </row>
    <row r="2" ht="11.25">
      <c r="A2" s="49">
        <v>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7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5" ht="11.25">
      <c r="A1" s="281" t="s">
        <v>159</v>
      </c>
      <c r="B1" s="281" t="s">
        <v>160</v>
      </c>
      <c r="C1" s="281" t="s">
        <v>885</v>
      </c>
      <c r="D1" s="281" t="s">
        <v>159</v>
      </c>
      <c r="E1" s="281" t="s">
        <v>886</v>
      </c>
    </row>
    <row r="2" spans="1:5" ht="11.25">
      <c r="A2" s="281" t="s">
        <v>444</v>
      </c>
      <c r="B2" s="281" t="s">
        <v>446</v>
      </c>
      <c r="C2" s="281" t="s">
        <v>447</v>
      </c>
      <c r="D2" s="281" t="s">
        <v>444</v>
      </c>
      <c r="E2" s="281" t="s">
        <v>868</v>
      </c>
    </row>
    <row r="3" spans="1:5" ht="11.25">
      <c r="A3" s="281" t="s">
        <v>444</v>
      </c>
      <c r="B3" s="281" t="s">
        <v>444</v>
      </c>
      <c r="C3" s="281" t="s">
        <v>445</v>
      </c>
      <c r="D3" s="281" t="s">
        <v>484</v>
      </c>
      <c r="E3" s="281" t="s">
        <v>869</v>
      </c>
    </row>
    <row r="4" spans="1:5" ht="11.25">
      <c r="A4" s="281" t="s">
        <v>444</v>
      </c>
      <c r="B4" s="281" t="s">
        <v>454</v>
      </c>
      <c r="C4" s="281" t="s">
        <v>455</v>
      </c>
      <c r="D4" s="281" t="s">
        <v>532</v>
      </c>
      <c r="E4" s="281" t="s">
        <v>870</v>
      </c>
    </row>
    <row r="5" spans="1:5" ht="11.25">
      <c r="A5" s="281" t="s">
        <v>444</v>
      </c>
      <c r="B5" s="281" t="s">
        <v>458</v>
      </c>
      <c r="C5" s="281" t="s">
        <v>459</v>
      </c>
      <c r="D5" s="281" t="s">
        <v>575</v>
      </c>
      <c r="E5" s="281" t="s">
        <v>871</v>
      </c>
    </row>
    <row r="6" spans="1:5" ht="11.25">
      <c r="A6" s="281" t="s">
        <v>444</v>
      </c>
      <c r="B6" s="281" t="s">
        <v>463</v>
      </c>
      <c r="C6" s="281" t="s">
        <v>464</v>
      </c>
      <c r="D6" s="281" t="s">
        <v>584</v>
      </c>
      <c r="E6" s="281" t="s">
        <v>872</v>
      </c>
    </row>
    <row r="7" spans="1:5" ht="11.25">
      <c r="A7" s="281" t="s">
        <v>444</v>
      </c>
      <c r="B7" s="281" t="s">
        <v>471</v>
      </c>
      <c r="C7" s="281" t="s">
        <v>472</v>
      </c>
      <c r="D7" s="281" t="s">
        <v>595</v>
      </c>
      <c r="E7" s="281" t="s">
        <v>873</v>
      </c>
    </row>
    <row r="8" spans="1:5" ht="11.25">
      <c r="A8" s="281" t="s">
        <v>444</v>
      </c>
      <c r="B8" s="281" t="s">
        <v>475</v>
      </c>
      <c r="C8" s="281" t="s">
        <v>476</v>
      </c>
      <c r="D8" s="281" t="s">
        <v>615</v>
      </c>
      <c r="E8" s="281" t="s">
        <v>874</v>
      </c>
    </row>
    <row r="9" spans="1:5" ht="11.25">
      <c r="A9" s="281" t="s">
        <v>484</v>
      </c>
      <c r="B9" s="281" t="s">
        <v>486</v>
      </c>
      <c r="C9" s="281" t="s">
        <v>487</v>
      </c>
      <c r="D9" s="281" t="s">
        <v>700</v>
      </c>
      <c r="E9" s="281" t="s">
        <v>875</v>
      </c>
    </row>
    <row r="10" spans="1:5" ht="11.25">
      <c r="A10" s="281" t="s">
        <v>484</v>
      </c>
      <c r="B10" s="281" t="s">
        <v>484</v>
      </c>
      <c r="C10" s="281" t="s">
        <v>485</v>
      </c>
      <c r="D10" s="281" t="s">
        <v>729</v>
      </c>
      <c r="E10" s="281" t="s">
        <v>876</v>
      </c>
    </row>
    <row r="11" spans="1:5" ht="11.25">
      <c r="A11" s="281" t="s">
        <v>484</v>
      </c>
      <c r="B11" s="281" t="s">
        <v>496</v>
      </c>
      <c r="C11" s="281" t="s">
        <v>497</v>
      </c>
      <c r="D11" s="281" t="s">
        <v>744</v>
      </c>
      <c r="E11" s="281" t="s">
        <v>877</v>
      </c>
    </row>
    <row r="12" spans="1:5" ht="11.25">
      <c r="A12" s="281" t="s">
        <v>484</v>
      </c>
      <c r="B12" s="281" t="s">
        <v>500</v>
      </c>
      <c r="C12" s="281" t="s">
        <v>501</v>
      </c>
      <c r="D12" s="281" t="s">
        <v>751</v>
      </c>
      <c r="E12" s="281" t="s">
        <v>878</v>
      </c>
    </row>
    <row r="13" spans="1:5" ht="11.25">
      <c r="A13" s="281" t="s">
        <v>484</v>
      </c>
      <c r="B13" s="281" t="s">
        <v>504</v>
      </c>
      <c r="C13" s="281" t="s">
        <v>505</v>
      </c>
      <c r="D13" s="281" t="s">
        <v>759</v>
      </c>
      <c r="E13" s="281" t="s">
        <v>879</v>
      </c>
    </row>
    <row r="14" spans="1:5" ht="11.25">
      <c r="A14" s="281" t="s">
        <v>484</v>
      </c>
      <c r="B14" s="281" t="s">
        <v>510</v>
      </c>
      <c r="C14" s="281" t="s">
        <v>511</v>
      </c>
      <c r="D14" s="281" t="s">
        <v>771</v>
      </c>
      <c r="E14" s="281" t="s">
        <v>880</v>
      </c>
    </row>
    <row r="15" spans="1:5" ht="11.25">
      <c r="A15" s="281" t="s">
        <v>484</v>
      </c>
      <c r="B15" s="281" t="s">
        <v>514</v>
      </c>
      <c r="C15" s="281" t="s">
        <v>515</v>
      </c>
      <c r="D15" s="281" t="s">
        <v>787</v>
      </c>
      <c r="E15" s="281" t="s">
        <v>881</v>
      </c>
    </row>
    <row r="16" spans="1:5" ht="11.25">
      <c r="A16" s="281" t="s">
        <v>484</v>
      </c>
      <c r="B16" s="281" t="s">
        <v>520</v>
      </c>
      <c r="C16" s="281" t="s">
        <v>521</v>
      </c>
      <c r="D16" s="281" t="s">
        <v>796</v>
      </c>
      <c r="E16" s="281" t="s">
        <v>882</v>
      </c>
    </row>
    <row r="17" spans="1:5" ht="11.25">
      <c r="A17" s="281" t="s">
        <v>484</v>
      </c>
      <c r="B17" s="281" t="s">
        <v>524</v>
      </c>
      <c r="C17" s="281" t="s">
        <v>525</v>
      </c>
      <c r="D17" s="281" t="s">
        <v>804</v>
      </c>
      <c r="E17" s="281" t="s">
        <v>883</v>
      </c>
    </row>
    <row r="18" spans="1:5" ht="11.25">
      <c r="A18" s="281" t="s">
        <v>484</v>
      </c>
      <c r="B18" s="281" t="s">
        <v>528</v>
      </c>
      <c r="C18" s="281" t="s">
        <v>529</v>
      </c>
      <c r="D18" s="281" t="s">
        <v>831</v>
      </c>
      <c r="E18" s="281" t="s">
        <v>884</v>
      </c>
    </row>
    <row r="19" spans="1:3" ht="11.25">
      <c r="A19" s="281" t="s">
        <v>484</v>
      </c>
      <c r="B19" s="281" t="s">
        <v>530</v>
      </c>
      <c r="C19" s="281" t="s">
        <v>531</v>
      </c>
    </row>
    <row r="20" spans="1:3" ht="11.25">
      <c r="A20" s="281" t="s">
        <v>532</v>
      </c>
      <c r="B20" s="281" t="s">
        <v>532</v>
      </c>
      <c r="C20" s="281" t="s">
        <v>533</v>
      </c>
    </row>
    <row r="21" spans="1:3" ht="11.25">
      <c r="A21" s="281" t="s">
        <v>532</v>
      </c>
      <c r="B21" s="281" t="s">
        <v>534</v>
      </c>
      <c r="C21" s="281" t="s">
        <v>535</v>
      </c>
    </row>
    <row r="22" spans="1:3" ht="11.25">
      <c r="A22" s="281" t="s">
        <v>532</v>
      </c>
      <c r="B22" s="281" t="s">
        <v>538</v>
      </c>
      <c r="C22" s="281" t="s">
        <v>539</v>
      </c>
    </row>
    <row r="23" spans="1:3" ht="11.25">
      <c r="A23" s="281" t="s">
        <v>532</v>
      </c>
      <c r="B23" s="281" t="s">
        <v>542</v>
      </c>
      <c r="C23" s="281" t="s">
        <v>543</v>
      </c>
    </row>
    <row r="24" spans="1:3" ht="11.25">
      <c r="A24" s="281" t="s">
        <v>532</v>
      </c>
      <c r="B24" s="281" t="s">
        <v>546</v>
      </c>
      <c r="C24" s="281" t="s">
        <v>547</v>
      </c>
    </row>
    <row r="25" spans="1:3" ht="11.25">
      <c r="A25" s="281" t="s">
        <v>532</v>
      </c>
      <c r="B25" s="281" t="s">
        <v>548</v>
      </c>
      <c r="C25" s="281" t="s">
        <v>549</v>
      </c>
    </row>
    <row r="26" spans="1:3" ht="11.25">
      <c r="A26" s="281" t="s">
        <v>532</v>
      </c>
      <c r="B26" s="281" t="s">
        <v>552</v>
      </c>
      <c r="C26" s="281" t="s">
        <v>553</v>
      </c>
    </row>
    <row r="27" spans="1:3" ht="11.25">
      <c r="A27" s="281" t="s">
        <v>532</v>
      </c>
      <c r="B27" s="281" t="s">
        <v>556</v>
      </c>
      <c r="C27" s="281" t="s">
        <v>557</v>
      </c>
    </row>
    <row r="28" spans="1:3" ht="11.25">
      <c r="A28" s="281" t="s">
        <v>532</v>
      </c>
      <c r="B28" s="281" t="s">
        <v>560</v>
      </c>
      <c r="C28" s="281" t="s">
        <v>561</v>
      </c>
    </row>
    <row r="29" spans="1:3" ht="11.25">
      <c r="A29" s="281" t="s">
        <v>532</v>
      </c>
      <c r="B29" s="281" t="s">
        <v>568</v>
      </c>
      <c r="C29" s="281" t="s">
        <v>569</v>
      </c>
    </row>
    <row r="30" spans="1:3" ht="11.25">
      <c r="A30" s="281" t="s">
        <v>575</v>
      </c>
      <c r="B30" s="281" t="s">
        <v>577</v>
      </c>
      <c r="C30" s="281" t="s">
        <v>578</v>
      </c>
    </row>
    <row r="31" spans="1:3" ht="11.25">
      <c r="A31" s="281" t="s">
        <v>575</v>
      </c>
      <c r="B31" s="281" t="s">
        <v>575</v>
      </c>
      <c r="C31" s="281" t="s">
        <v>576</v>
      </c>
    </row>
    <row r="32" spans="1:3" ht="11.25">
      <c r="A32" s="281" t="s">
        <v>575</v>
      </c>
      <c r="B32" s="281" t="s">
        <v>579</v>
      </c>
      <c r="C32" s="281" t="s">
        <v>580</v>
      </c>
    </row>
    <row r="33" spans="1:3" ht="11.25">
      <c r="A33" s="281" t="s">
        <v>584</v>
      </c>
      <c r="B33" s="281" t="s">
        <v>584</v>
      </c>
      <c r="C33" s="281" t="s">
        <v>585</v>
      </c>
    </row>
    <row r="34" spans="1:3" ht="11.25">
      <c r="A34" s="281" t="s">
        <v>584</v>
      </c>
      <c r="B34" s="281" t="s">
        <v>860</v>
      </c>
      <c r="C34" s="281" t="s">
        <v>861</v>
      </c>
    </row>
    <row r="35" spans="1:3" ht="11.25">
      <c r="A35" s="281" t="s">
        <v>584</v>
      </c>
      <c r="B35" s="281" t="s">
        <v>586</v>
      </c>
      <c r="C35" s="281" t="s">
        <v>587</v>
      </c>
    </row>
    <row r="36" spans="1:3" ht="11.25">
      <c r="A36" s="281" t="s">
        <v>584</v>
      </c>
      <c r="B36" s="281" t="s">
        <v>591</v>
      </c>
      <c r="C36" s="281" t="s">
        <v>592</v>
      </c>
    </row>
    <row r="37" spans="1:3" ht="11.25">
      <c r="A37" s="281" t="s">
        <v>595</v>
      </c>
      <c r="B37" s="281" t="s">
        <v>597</v>
      </c>
      <c r="C37" s="281" t="s">
        <v>598</v>
      </c>
    </row>
    <row r="38" spans="1:3" ht="11.25">
      <c r="A38" s="281" t="s">
        <v>595</v>
      </c>
      <c r="B38" s="281" t="s">
        <v>602</v>
      </c>
      <c r="C38" s="281" t="s">
        <v>603</v>
      </c>
    </row>
    <row r="39" spans="1:3" ht="11.25">
      <c r="A39" s="281" t="s">
        <v>595</v>
      </c>
      <c r="B39" s="281" t="s">
        <v>595</v>
      </c>
      <c r="C39" s="281" t="s">
        <v>596</v>
      </c>
    </row>
    <row r="40" spans="1:3" ht="11.25">
      <c r="A40" s="281" t="s">
        <v>595</v>
      </c>
      <c r="B40" s="281" t="s">
        <v>604</v>
      </c>
      <c r="C40" s="281" t="s">
        <v>605</v>
      </c>
    </row>
    <row r="41" spans="1:3" ht="11.25">
      <c r="A41" s="281" t="s">
        <v>595</v>
      </c>
      <c r="B41" s="281" t="s">
        <v>608</v>
      </c>
      <c r="C41" s="281" t="s">
        <v>609</v>
      </c>
    </row>
    <row r="42" spans="1:3" ht="11.25">
      <c r="A42" s="281" t="s">
        <v>615</v>
      </c>
      <c r="B42" s="281" t="s">
        <v>510</v>
      </c>
      <c r="C42" s="281" t="s">
        <v>617</v>
      </c>
    </row>
    <row r="43" spans="1:3" ht="11.25">
      <c r="A43" s="281" t="s">
        <v>615</v>
      </c>
      <c r="B43" s="281" t="s">
        <v>621</v>
      </c>
      <c r="C43" s="281" t="s">
        <v>622</v>
      </c>
    </row>
    <row r="44" spans="1:3" ht="11.25">
      <c r="A44" s="281" t="s">
        <v>615</v>
      </c>
      <c r="B44" s="281" t="s">
        <v>623</v>
      </c>
      <c r="C44" s="281" t="s">
        <v>624</v>
      </c>
    </row>
    <row r="45" spans="1:3" ht="11.25">
      <c r="A45" s="281" t="s">
        <v>615</v>
      </c>
      <c r="B45" s="281" t="s">
        <v>615</v>
      </c>
      <c r="C45" s="281" t="s">
        <v>616</v>
      </c>
    </row>
    <row r="46" spans="1:3" ht="11.25">
      <c r="A46" s="281" t="s">
        <v>615</v>
      </c>
      <c r="B46" s="281" t="s">
        <v>625</v>
      </c>
      <c r="C46" s="281" t="s">
        <v>626</v>
      </c>
    </row>
    <row r="47" spans="1:3" ht="11.25">
      <c r="A47" s="281" t="s">
        <v>615</v>
      </c>
      <c r="B47" s="281" t="s">
        <v>627</v>
      </c>
      <c r="C47" s="281" t="s">
        <v>628</v>
      </c>
    </row>
    <row r="48" spans="1:3" ht="11.25">
      <c r="A48" s="281" t="s">
        <v>615</v>
      </c>
      <c r="B48" s="281" t="s">
        <v>629</v>
      </c>
      <c r="C48" s="281" t="s">
        <v>630</v>
      </c>
    </row>
    <row r="49" spans="1:3" ht="11.25">
      <c r="A49" s="281" t="s">
        <v>615</v>
      </c>
      <c r="B49" s="281" t="s">
        <v>631</v>
      </c>
      <c r="C49" s="281" t="s">
        <v>632</v>
      </c>
    </row>
    <row r="50" spans="1:3" ht="11.25">
      <c r="A50" s="281" t="s">
        <v>615</v>
      </c>
      <c r="B50" s="281" t="s">
        <v>636</v>
      </c>
      <c r="C50" s="281" t="s">
        <v>637</v>
      </c>
    </row>
    <row r="51" spans="1:3" ht="11.25">
      <c r="A51" s="281" t="s">
        <v>615</v>
      </c>
      <c r="B51" s="281" t="s">
        <v>648</v>
      </c>
      <c r="C51" s="281" t="s">
        <v>649</v>
      </c>
    </row>
    <row r="52" spans="1:3" ht="11.25">
      <c r="A52" s="281" t="s">
        <v>700</v>
      </c>
      <c r="B52" s="281" t="s">
        <v>700</v>
      </c>
      <c r="C52" s="281" t="s">
        <v>701</v>
      </c>
    </row>
    <row r="53" spans="1:3" ht="11.25">
      <c r="A53" s="281" t="s">
        <v>700</v>
      </c>
      <c r="B53" s="281" t="s">
        <v>702</v>
      </c>
      <c r="C53" s="281" t="s">
        <v>703</v>
      </c>
    </row>
    <row r="54" spans="1:3" ht="11.25">
      <c r="A54" s="281" t="s">
        <v>700</v>
      </c>
      <c r="B54" s="281" t="s">
        <v>704</v>
      </c>
      <c r="C54" s="281" t="s">
        <v>705</v>
      </c>
    </row>
    <row r="55" spans="1:3" ht="11.25">
      <c r="A55" s="281" t="s">
        <v>700</v>
      </c>
      <c r="B55" s="281" t="s">
        <v>713</v>
      </c>
      <c r="C55" s="281" t="s">
        <v>714</v>
      </c>
    </row>
    <row r="56" spans="1:3" ht="11.25">
      <c r="A56" s="281" t="s">
        <v>700</v>
      </c>
      <c r="B56" s="281" t="s">
        <v>715</v>
      </c>
      <c r="C56" s="281" t="s">
        <v>716</v>
      </c>
    </row>
    <row r="57" spans="1:3" ht="11.25">
      <c r="A57" s="281" t="s">
        <v>729</v>
      </c>
      <c r="B57" s="281" t="s">
        <v>729</v>
      </c>
      <c r="C57" s="281" t="s">
        <v>730</v>
      </c>
    </row>
    <row r="58" spans="1:3" ht="11.25">
      <c r="A58" s="281" t="s">
        <v>729</v>
      </c>
      <c r="B58" s="281" t="s">
        <v>731</v>
      </c>
      <c r="C58" s="281" t="s">
        <v>732</v>
      </c>
    </row>
    <row r="59" spans="1:3" ht="11.25">
      <c r="A59" s="281" t="s">
        <v>729</v>
      </c>
      <c r="B59" s="281" t="s">
        <v>736</v>
      </c>
      <c r="C59" s="281" t="s">
        <v>737</v>
      </c>
    </row>
    <row r="60" spans="1:3" ht="11.25">
      <c r="A60" s="281" t="s">
        <v>744</v>
      </c>
      <c r="B60" s="281" t="s">
        <v>862</v>
      </c>
      <c r="C60" s="281" t="s">
        <v>863</v>
      </c>
    </row>
    <row r="61" spans="1:3" ht="11.25">
      <c r="A61" s="281" t="s">
        <v>744</v>
      </c>
      <c r="B61" s="281" t="s">
        <v>744</v>
      </c>
      <c r="C61" s="281" t="s">
        <v>745</v>
      </c>
    </row>
    <row r="62" spans="1:3" ht="11.25">
      <c r="A62" s="281" t="s">
        <v>744</v>
      </c>
      <c r="B62" s="281" t="s">
        <v>746</v>
      </c>
      <c r="C62" s="281" t="s">
        <v>747</v>
      </c>
    </row>
    <row r="63" spans="1:3" ht="11.25">
      <c r="A63" s="281" t="s">
        <v>751</v>
      </c>
      <c r="B63" s="281" t="s">
        <v>751</v>
      </c>
      <c r="C63" s="281" t="s">
        <v>752</v>
      </c>
    </row>
    <row r="64" spans="1:3" ht="11.25">
      <c r="A64" s="281" t="s">
        <v>751</v>
      </c>
      <c r="B64" s="281" t="s">
        <v>753</v>
      </c>
      <c r="C64" s="281" t="s">
        <v>754</v>
      </c>
    </row>
    <row r="65" spans="1:3" ht="11.25">
      <c r="A65" s="281" t="s">
        <v>759</v>
      </c>
      <c r="B65" s="281" t="s">
        <v>864</v>
      </c>
      <c r="C65" s="281" t="s">
        <v>865</v>
      </c>
    </row>
    <row r="66" spans="1:3" ht="11.25">
      <c r="A66" s="281" t="s">
        <v>759</v>
      </c>
      <c r="B66" s="281" t="s">
        <v>866</v>
      </c>
      <c r="C66" s="281" t="s">
        <v>867</v>
      </c>
    </row>
    <row r="67" spans="1:3" ht="11.25">
      <c r="A67" s="281" t="s">
        <v>759</v>
      </c>
      <c r="B67" s="281" t="s">
        <v>761</v>
      </c>
      <c r="C67" s="281" t="s">
        <v>762</v>
      </c>
    </row>
    <row r="68" spans="1:3" ht="11.25">
      <c r="A68" s="281" t="s">
        <v>759</v>
      </c>
      <c r="B68" s="281" t="s">
        <v>759</v>
      </c>
      <c r="C68" s="281" t="s">
        <v>760</v>
      </c>
    </row>
    <row r="69" spans="1:3" ht="11.25">
      <c r="A69" s="281" t="s">
        <v>759</v>
      </c>
      <c r="B69" s="281" t="s">
        <v>766</v>
      </c>
      <c r="C69" s="281" t="s">
        <v>767</v>
      </c>
    </row>
    <row r="70" spans="1:3" ht="11.25">
      <c r="A70" s="281" t="s">
        <v>771</v>
      </c>
      <c r="B70" s="281" t="s">
        <v>903</v>
      </c>
      <c r="C70" s="281" t="s">
        <v>904</v>
      </c>
    </row>
    <row r="71" spans="1:3" ht="11.25">
      <c r="A71" s="281" t="s">
        <v>771</v>
      </c>
      <c r="B71" s="281" t="s">
        <v>773</v>
      </c>
      <c r="C71" s="281" t="s">
        <v>774</v>
      </c>
    </row>
    <row r="72" spans="1:3" ht="11.25">
      <c r="A72" s="281" t="s">
        <v>771</v>
      </c>
      <c r="B72" s="281" t="s">
        <v>771</v>
      </c>
      <c r="C72" s="281" t="s">
        <v>772</v>
      </c>
    </row>
    <row r="73" spans="1:3" ht="11.25">
      <c r="A73" s="281" t="s">
        <v>771</v>
      </c>
      <c r="B73" s="281" t="s">
        <v>778</v>
      </c>
      <c r="C73" s="281" t="s">
        <v>779</v>
      </c>
    </row>
    <row r="74" spans="1:3" ht="11.25">
      <c r="A74" s="281" t="s">
        <v>771</v>
      </c>
      <c r="B74" s="281" t="s">
        <v>783</v>
      </c>
      <c r="C74" s="281" t="s">
        <v>784</v>
      </c>
    </row>
    <row r="75" spans="1:3" ht="11.25">
      <c r="A75" s="281" t="s">
        <v>787</v>
      </c>
      <c r="B75" s="281" t="s">
        <v>787</v>
      </c>
      <c r="C75" s="281" t="s">
        <v>788</v>
      </c>
    </row>
    <row r="76" spans="1:3" ht="11.25">
      <c r="A76" s="281" t="s">
        <v>787</v>
      </c>
      <c r="B76" s="281" t="s">
        <v>789</v>
      </c>
      <c r="C76" s="281" t="s">
        <v>790</v>
      </c>
    </row>
    <row r="77" spans="1:3" ht="11.25">
      <c r="A77" s="281" t="s">
        <v>796</v>
      </c>
      <c r="B77" s="281" t="s">
        <v>796</v>
      </c>
      <c r="C77" s="281" t="s">
        <v>797</v>
      </c>
    </row>
    <row r="78" spans="1:3" ht="11.25">
      <c r="A78" s="281" t="s">
        <v>804</v>
      </c>
      <c r="B78" s="281" t="s">
        <v>804</v>
      </c>
      <c r="C78" s="281" t="s">
        <v>805</v>
      </c>
    </row>
    <row r="79" spans="1:3" ht="11.25">
      <c r="A79" s="281" t="s">
        <v>831</v>
      </c>
      <c r="B79" s="281" t="s">
        <v>831</v>
      </c>
      <c r="C79" s="281" t="s">
        <v>832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zoomScalePageLayoutView="0" workbookViewId="0" topLeftCell="C19">
      <selection activeCell="K13" sqref="K13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Республика Марий Эл</v>
      </c>
      <c r="B1" s="82">
        <f>IF(god="","Не определено",god)</f>
        <v>2012</v>
      </c>
      <c r="C1" s="83" t="str">
        <f>org&amp;"_INN:"&amp;inn&amp;"_KPP:"&amp;kpp</f>
        <v>ОАО "Марийский машиностроительный завод" п. Луговой_INN:1200001885_KPP:121550001</v>
      </c>
      <c r="G1" s="84"/>
    </row>
    <row r="2" spans="1:8" s="83" customFormat="1" ht="11.25" customHeight="1">
      <c r="A2" s="81" t="str">
        <f>IF(org="","Не определено",org)</f>
        <v>ОАО "Марийский машиностроительный завод" п. Луговой</v>
      </c>
      <c r="B2" s="82" t="str">
        <f>IF(inn="","Не определено",inn)</f>
        <v>1200001885</v>
      </c>
      <c r="G2" s="84"/>
      <c r="H2" s="159" t="str">
        <f>codeTemplates</f>
        <v>Код шаблона: JKH.OPEN.INFO.QUARTER.HVS</v>
      </c>
    </row>
    <row r="3" spans="4:9" ht="18" customHeight="1">
      <c r="D3" s="181"/>
      <c r="E3" s="182"/>
      <c r="F3" s="183"/>
      <c r="G3" s="344" t="str">
        <f>version</f>
        <v>Версия 4.2</v>
      </c>
      <c r="H3" s="344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121550001</v>
      </c>
      <c r="D4" s="345" t="s">
        <v>433</v>
      </c>
      <c r="E4" s="346"/>
      <c r="F4" s="346"/>
      <c r="G4" s="346"/>
      <c r="H4" s="347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48" t="s">
        <v>228</v>
      </c>
      <c r="F7" s="348"/>
      <c r="G7" s="190" t="s">
        <v>291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49" t="s">
        <v>352</v>
      </c>
      <c r="F9" s="349"/>
      <c r="G9" s="349"/>
      <c r="H9" s="191"/>
      <c r="I9" s="108"/>
    </row>
    <row r="10" spans="1:9" ht="53.25" customHeight="1" thickBot="1">
      <c r="A10" s="86"/>
      <c r="D10" s="124"/>
      <c r="E10" s="315" t="s">
        <v>230</v>
      </c>
      <c r="F10" s="315"/>
      <c r="G10" s="193" t="s">
        <v>887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31" t="s">
        <v>345</v>
      </c>
      <c r="F12" s="332"/>
      <c r="G12" s="333"/>
      <c r="H12" s="125"/>
      <c r="I12" s="108"/>
    </row>
    <row r="13" spans="4:9" ht="26.25" customHeight="1">
      <c r="D13" s="124"/>
      <c r="E13" s="313" t="s">
        <v>399</v>
      </c>
      <c r="F13" s="314"/>
      <c r="G13" s="278">
        <v>2012</v>
      </c>
      <c r="H13" s="191"/>
      <c r="I13" s="108"/>
    </row>
    <row r="14" spans="4:9" ht="26.25" customHeight="1" thickBot="1">
      <c r="D14" s="124"/>
      <c r="E14" s="319" t="s">
        <v>400</v>
      </c>
      <c r="F14" s="320"/>
      <c r="G14" s="279" t="s">
        <v>347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231</v>
      </c>
      <c r="B16" s="82" t="s">
        <v>8</v>
      </c>
      <c r="D16" s="124"/>
      <c r="E16" s="315" t="s">
        <v>8</v>
      </c>
      <c r="F16" s="315"/>
      <c r="G16" s="193" t="s">
        <v>6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16" t="s">
        <v>859</v>
      </c>
      <c r="F19" s="316"/>
      <c r="G19" s="316"/>
      <c r="H19" s="196"/>
      <c r="I19" s="108"/>
    </row>
    <row r="20" spans="4:10" ht="26.25" customHeight="1" thickBot="1">
      <c r="D20" s="124"/>
      <c r="E20" s="317" t="s">
        <v>888</v>
      </c>
      <c r="F20" s="318"/>
      <c r="G20" s="197" t="s">
        <v>780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hidden="1" thickBot="1">
      <c r="D22" s="124"/>
      <c r="E22" s="317" t="s">
        <v>232</v>
      </c>
      <c r="F22" s="318"/>
      <c r="G22" s="268"/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21" t="s">
        <v>889</v>
      </c>
      <c r="F24" s="322"/>
      <c r="G24" s="199" t="s">
        <v>781</v>
      </c>
      <c r="H24" s="196"/>
      <c r="I24" s="108"/>
    </row>
    <row r="25" spans="4:9" ht="26.25" customHeight="1" thickBot="1">
      <c r="D25" s="124"/>
      <c r="E25" s="325" t="s">
        <v>890</v>
      </c>
      <c r="F25" s="326"/>
      <c r="G25" s="200" t="s">
        <v>782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27" t="s">
        <v>233</v>
      </c>
      <c r="F27" s="328"/>
      <c r="G27" s="201" t="s">
        <v>451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34" t="s">
        <v>905</v>
      </c>
      <c r="F30" s="334"/>
      <c r="G30" s="334"/>
      <c r="H30" s="196"/>
      <c r="I30" s="108"/>
    </row>
    <row r="31" spans="3:17" ht="56.25">
      <c r="C31" s="202"/>
      <c r="D31" s="124"/>
      <c r="E31" s="109" t="s">
        <v>391</v>
      </c>
      <c r="F31" s="335" t="s">
        <v>392</v>
      </c>
      <c r="G31" s="336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234</v>
      </c>
      <c r="F32" s="206" t="s">
        <v>237</v>
      </c>
      <c r="G32" s="207" t="s">
        <v>7</v>
      </c>
      <c r="H32" s="191"/>
      <c r="I32" s="108"/>
      <c r="O32" s="203"/>
      <c r="P32" s="203"/>
      <c r="Q32" s="204"/>
    </row>
    <row r="33" spans="3:17" ht="15" customHeight="1">
      <c r="C33" s="337"/>
      <c r="D33" s="124"/>
      <c r="E33" s="338" t="s">
        <v>771</v>
      </c>
      <c r="F33" s="208" t="s">
        <v>771</v>
      </c>
      <c r="G33" s="209" t="s">
        <v>772</v>
      </c>
      <c r="H33" s="191"/>
      <c r="I33" s="108"/>
      <c r="O33" s="203"/>
      <c r="P33" s="203"/>
      <c r="Q33" s="204"/>
    </row>
    <row r="34" spans="3:9" ht="15" customHeight="1">
      <c r="C34" s="337"/>
      <c r="D34" s="124"/>
      <c r="E34" s="339"/>
      <c r="F34" s="120" t="s">
        <v>359</v>
      </c>
      <c r="G34" s="210"/>
      <c r="H34" s="211"/>
      <c r="I34" s="108"/>
    </row>
    <row r="35" spans="3:9" ht="15" customHeight="1" thickBot="1">
      <c r="C35" s="337"/>
      <c r="D35" s="124"/>
      <c r="E35" s="121" t="s">
        <v>358</v>
      </c>
      <c r="F35" s="212"/>
      <c r="G35" s="213"/>
      <c r="H35" s="196"/>
      <c r="I35" s="108"/>
    </row>
    <row r="36" spans="4:9" ht="12" customHeight="1">
      <c r="D36" s="124"/>
      <c r="E36" s="89"/>
      <c r="F36" s="183"/>
      <c r="G36" s="214"/>
      <c r="H36" s="196"/>
      <c r="I36" s="108"/>
    </row>
    <row r="37" spans="4:8" ht="12.75">
      <c r="D37" s="215"/>
      <c r="E37" s="331" t="s">
        <v>393</v>
      </c>
      <c r="F37" s="332"/>
      <c r="G37" s="333"/>
      <c r="H37" s="191"/>
    </row>
    <row r="38" spans="4:8" ht="12.75">
      <c r="D38" s="215"/>
      <c r="E38" s="329" t="s">
        <v>394</v>
      </c>
      <c r="F38" s="330"/>
      <c r="G38" s="216" t="s">
        <v>891</v>
      </c>
      <c r="H38" s="191"/>
    </row>
    <row r="39" spans="4:8" ht="13.5" thickBot="1">
      <c r="D39" s="215"/>
      <c r="E39" s="342" t="s">
        <v>395</v>
      </c>
      <c r="F39" s="343"/>
      <c r="G39" s="217" t="s">
        <v>891</v>
      </c>
      <c r="H39" s="191"/>
    </row>
    <row r="40" spans="4:8" ht="12.75">
      <c r="D40" s="215"/>
      <c r="E40" s="218"/>
      <c r="F40" s="219"/>
      <c r="G40" s="219"/>
      <c r="H40" s="191"/>
    </row>
    <row r="41" spans="4:8" ht="12.75">
      <c r="D41" s="215"/>
      <c r="E41" s="331" t="s">
        <v>235</v>
      </c>
      <c r="F41" s="332"/>
      <c r="G41" s="333"/>
      <c r="H41" s="191"/>
    </row>
    <row r="42" spans="4:8" ht="12.75">
      <c r="D42" s="215"/>
      <c r="E42" s="329" t="s">
        <v>396</v>
      </c>
      <c r="F42" s="330"/>
      <c r="G42" s="216" t="s">
        <v>892</v>
      </c>
      <c r="H42" s="191"/>
    </row>
    <row r="43" spans="4:8" ht="13.5" thickBot="1">
      <c r="D43" s="215"/>
      <c r="E43" s="342" t="s">
        <v>397</v>
      </c>
      <c r="F43" s="343"/>
      <c r="G43" s="217" t="s">
        <v>893</v>
      </c>
      <c r="H43" s="191"/>
    </row>
    <row r="44" spans="4:8" ht="12.75">
      <c r="D44" s="215"/>
      <c r="E44" s="218"/>
      <c r="F44" s="219"/>
      <c r="G44" s="219"/>
      <c r="H44" s="191"/>
    </row>
    <row r="45" spans="4:8" ht="12.75">
      <c r="D45" s="215"/>
      <c r="E45" s="331" t="s">
        <v>9</v>
      </c>
      <c r="F45" s="332"/>
      <c r="G45" s="333"/>
      <c r="H45" s="191"/>
    </row>
    <row r="46" spans="4:8" ht="12.75">
      <c r="D46" s="215"/>
      <c r="E46" s="329" t="s">
        <v>396</v>
      </c>
      <c r="F46" s="330"/>
      <c r="G46" s="216" t="s">
        <v>894</v>
      </c>
      <c r="H46" s="191"/>
    </row>
    <row r="47" spans="4:8" ht="13.5" thickBot="1">
      <c r="D47" s="215"/>
      <c r="E47" s="342" t="s">
        <v>397</v>
      </c>
      <c r="F47" s="343"/>
      <c r="G47" s="217" t="s">
        <v>895</v>
      </c>
      <c r="H47" s="191"/>
    </row>
    <row r="48" spans="1:26" ht="12.75">
      <c r="A48" s="85"/>
      <c r="B48" s="85"/>
      <c r="C48" s="85"/>
      <c r="D48" s="215"/>
      <c r="E48" s="218"/>
      <c r="F48" s="219"/>
      <c r="G48" s="219"/>
      <c r="H48" s="191"/>
      <c r="Z48" s="198"/>
    </row>
    <row r="49" spans="1:26" ht="12.75" customHeight="1">
      <c r="A49" s="85"/>
      <c r="B49" s="85"/>
      <c r="C49" s="85"/>
      <c r="D49" s="215"/>
      <c r="E49" s="331" t="s">
        <v>212</v>
      </c>
      <c r="F49" s="332"/>
      <c r="G49" s="333"/>
      <c r="H49" s="191"/>
      <c r="Z49" s="198"/>
    </row>
    <row r="50" spans="1:26" ht="12.75">
      <c r="A50" s="85"/>
      <c r="B50" s="85"/>
      <c r="C50" s="85"/>
      <c r="D50" s="215"/>
      <c r="E50" s="329" t="s">
        <v>396</v>
      </c>
      <c r="F50" s="330"/>
      <c r="G50" s="216" t="s">
        <v>896</v>
      </c>
      <c r="H50" s="191"/>
      <c r="Z50" s="198"/>
    </row>
    <row r="51" spans="1:26" ht="12.75">
      <c r="A51" s="85"/>
      <c r="B51" s="85"/>
      <c r="C51" s="85"/>
      <c r="D51" s="215"/>
      <c r="E51" s="323" t="s">
        <v>398</v>
      </c>
      <c r="F51" s="324"/>
      <c r="G51" s="216" t="s">
        <v>897</v>
      </c>
      <c r="H51" s="191"/>
      <c r="Z51" s="198"/>
    </row>
    <row r="52" spans="1:26" ht="12.75">
      <c r="A52" s="85"/>
      <c r="B52" s="85"/>
      <c r="C52" s="85"/>
      <c r="D52" s="215"/>
      <c r="E52" s="323" t="s">
        <v>397</v>
      </c>
      <c r="F52" s="324"/>
      <c r="G52" s="216" t="s">
        <v>898</v>
      </c>
      <c r="H52" s="191"/>
      <c r="Z52" s="198"/>
    </row>
    <row r="53" spans="1:26" ht="13.5" thickBot="1">
      <c r="A53" s="85"/>
      <c r="B53" s="85"/>
      <c r="C53" s="85"/>
      <c r="D53" s="215"/>
      <c r="E53" s="340" t="s">
        <v>384</v>
      </c>
      <c r="F53" s="341"/>
      <c r="G53" s="217" t="s">
        <v>899</v>
      </c>
      <c r="H53" s="191"/>
      <c r="Z53" s="198"/>
    </row>
    <row r="54" spans="4:9" ht="12" thickBot="1">
      <c r="D54" s="220"/>
      <c r="E54" s="221"/>
      <c r="F54" s="221"/>
      <c r="G54" s="222"/>
      <c r="H54" s="223"/>
      <c r="I54" s="108"/>
    </row>
    <row r="56" spans="1:26" ht="11.25">
      <c r="A56" s="85"/>
      <c r="B56" s="85"/>
      <c r="C56" s="85"/>
      <c r="G56" s="85"/>
      <c r="Z56" s="198"/>
    </row>
    <row r="57" spans="1:26" ht="11.25">
      <c r="A57" s="85"/>
      <c r="B57" s="85"/>
      <c r="C57" s="85"/>
      <c r="G57" s="85"/>
      <c r="Z57" s="198"/>
    </row>
  </sheetData>
  <sheetProtection password="FA9C" sheet="1" objects="1" scenarios="1" formatColumns="0" formatRows="0"/>
  <mergeCells count="33">
    <mergeCell ref="E10:F10"/>
    <mergeCell ref="E12:G12"/>
    <mergeCell ref="G3:H3"/>
    <mergeCell ref="D4:H4"/>
    <mergeCell ref="E7:F7"/>
    <mergeCell ref="E9:G9"/>
    <mergeCell ref="E53:F53"/>
    <mergeCell ref="E39:F39"/>
    <mergeCell ref="E41:G41"/>
    <mergeCell ref="E42:F42"/>
    <mergeCell ref="E43:F43"/>
    <mergeCell ref="E45:G45"/>
    <mergeCell ref="E46:F46"/>
    <mergeCell ref="E47:F47"/>
    <mergeCell ref="C33:C35"/>
    <mergeCell ref="E33:E34"/>
    <mergeCell ref="E37:G37"/>
    <mergeCell ref="E38:F38"/>
    <mergeCell ref="E22:F22"/>
    <mergeCell ref="E24:F24"/>
    <mergeCell ref="E51:F51"/>
    <mergeCell ref="E52:F52"/>
    <mergeCell ref="E25:F25"/>
    <mergeCell ref="E27:F27"/>
    <mergeCell ref="E50:F50"/>
    <mergeCell ref="E49:G49"/>
    <mergeCell ref="E30:G30"/>
    <mergeCell ref="F31:G31"/>
    <mergeCell ref="E13:F13"/>
    <mergeCell ref="E16:F16"/>
    <mergeCell ref="E19:G19"/>
    <mergeCell ref="E20:F20"/>
    <mergeCell ref="E14:F14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MO_LIST_14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F36" sqref="F36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JKH.OPEN.INFO.QUARTER.HVS</v>
      </c>
      <c r="E7" s="76"/>
    </row>
    <row r="8" spans="4:8" ht="43.5" customHeight="1">
      <c r="D8" s="352" t="s">
        <v>435</v>
      </c>
      <c r="E8" s="353"/>
      <c r="F8" s="353"/>
      <c r="G8" s="353"/>
      <c r="H8" s="354"/>
    </row>
    <row r="9" spans="4:8" ht="18.75" customHeight="1" thickBot="1">
      <c r="D9" s="355" t="str">
        <f>IF(org="","",IF(fil="",org,org&amp;" ("&amp;fil&amp;")"))</f>
        <v>ОАО "Марийский машиностроительный завод" п. Луговой</v>
      </c>
      <c r="E9" s="356"/>
      <c r="F9" s="356"/>
      <c r="G9" s="356"/>
      <c r="H9" s="357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424</v>
      </c>
      <c r="F12" s="228" t="s">
        <v>321</v>
      </c>
      <c r="G12" s="229" t="s">
        <v>322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22.5">
      <c r="D14" s="132"/>
      <c r="E14" s="240">
        <v>1</v>
      </c>
      <c r="F14" s="277" t="s">
        <v>438</v>
      </c>
      <c r="G14" s="244">
        <v>0</v>
      </c>
      <c r="H14" s="142"/>
    </row>
    <row r="15" spans="4:8" ht="22.5">
      <c r="D15" s="132"/>
      <c r="E15" s="240">
        <v>2</v>
      </c>
      <c r="F15" s="277" t="s">
        <v>439</v>
      </c>
      <c r="G15" s="244">
        <v>0</v>
      </c>
      <c r="H15" s="142"/>
    </row>
    <row r="16" spans="4:8" ht="22.5">
      <c r="D16" s="132"/>
      <c r="E16" s="240">
        <v>3</v>
      </c>
      <c r="F16" s="277" t="s">
        <v>440</v>
      </c>
      <c r="G16" s="244">
        <v>0</v>
      </c>
      <c r="H16" s="142"/>
    </row>
    <row r="17" spans="4:8" ht="22.5">
      <c r="D17" s="132"/>
      <c r="E17" s="240">
        <v>4</v>
      </c>
      <c r="F17" s="277" t="s">
        <v>441</v>
      </c>
      <c r="G17" s="244">
        <v>0</v>
      </c>
      <c r="H17" s="142"/>
    </row>
    <row r="18" spans="4:8" ht="15" customHeight="1">
      <c r="D18" s="132"/>
      <c r="E18" s="240">
        <v>5</v>
      </c>
      <c r="F18" s="277" t="s">
        <v>442</v>
      </c>
      <c r="G18" s="245">
        <f>SUM(G19:G20)</f>
        <v>0.038</v>
      </c>
      <c r="H18" s="142"/>
    </row>
    <row r="19" spans="4:8" ht="15" customHeight="1">
      <c r="D19" s="239"/>
      <c r="E19" s="240" t="s">
        <v>364</v>
      </c>
      <c r="F19" s="283" t="s">
        <v>442</v>
      </c>
      <c r="G19" s="247">
        <v>0.038</v>
      </c>
      <c r="H19" s="142"/>
    </row>
    <row r="20" spans="4:8" ht="18.75" customHeight="1">
      <c r="D20" s="133"/>
      <c r="E20" s="248"/>
      <c r="F20" s="249" t="s">
        <v>324</v>
      </c>
      <c r="G20" s="250"/>
      <c r="H20" s="142"/>
    </row>
    <row r="21" spans="4:8" ht="15" customHeight="1" thickBot="1">
      <c r="D21" s="132"/>
      <c r="E21" s="242" t="s">
        <v>323</v>
      </c>
      <c r="F21" s="243" t="s">
        <v>349</v>
      </c>
      <c r="G21" s="246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1" t="s">
        <v>351</v>
      </c>
      <c r="F23" s="351"/>
      <c r="G23" s="351"/>
      <c r="H23" s="142"/>
    </row>
    <row r="24" spans="4:8" ht="15.75" customHeight="1">
      <c r="D24" s="134"/>
      <c r="E24" s="350" t="s">
        <v>436</v>
      </c>
      <c r="F24" s="351"/>
      <c r="G24" s="351"/>
      <c r="H24" s="142"/>
    </row>
    <row r="25" spans="4:8" ht="15.75" customHeight="1">
      <c r="D25" s="134"/>
      <c r="E25" s="350" t="s">
        <v>437</v>
      </c>
      <c r="F25" s="351"/>
      <c r="G25" s="351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5:G25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tabSelected="1" zoomScalePageLayoutView="0" workbookViewId="0" topLeftCell="C5">
      <selection activeCell="J28" sqref="J28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JKH.OPEN.INFO.QUARTER.HVS</v>
      </c>
    </row>
    <row r="6" spans="4:12" ht="15" customHeight="1">
      <c r="D6" s="364" t="s">
        <v>325</v>
      </c>
      <c r="E6" s="365"/>
      <c r="F6" s="365"/>
      <c r="G6" s="365"/>
      <c r="H6" s="365"/>
      <c r="I6" s="365"/>
      <c r="J6" s="365"/>
      <c r="K6" s="365"/>
      <c r="L6" s="366"/>
    </row>
    <row r="7" spans="4:12" ht="15.75" customHeight="1" thickBot="1">
      <c r="D7" s="367" t="str">
        <f>IF(org="","",IF(fil="",org,org&amp;" ("&amp;fil&amp;")"))</f>
        <v>ОАО "Марийский машиностроительный завод" п. Луговой</v>
      </c>
      <c r="E7" s="368"/>
      <c r="F7" s="368"/>
      <c r="G7" s="368"/>
      <c r="H7" s="368"/>
      <c r="I7" s="368"/>
      <c r="J7" s="368"/>
      <c r="K7" s="368"/>
      <c r="L7" s="369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1" t="s">
        <v>354</v>
      </c>
      <c r="F10" s="362"/>
      <c r="G10" s="362"/>
      <c r="H10" s="362"/>
      <c r="I10" s="362"/>
      <c r="J10" s="362"/>
      <c r="K10" s="363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424</v>
      </c>
      <c r="F12" s="251" t="s">
        <v>326</v>
      </c>
      <c r="G12" s="252" t="s">
        <v>417</v>
      </c>
      <c r="H12" s="252" t="s">
        <v>418</v>
      </c>
      <c r="I12" s="252" t="s">
        <v>429</v>
      </c>
      <c r="J12" s="252" t="s">
        <v>430</v>
      </c>
      <c r="K12" s="253" t="s">
        <v>365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369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0">
        <v>1</v>
      </c>
      <c r="F14" s="358" t="s">
        <v>443</v>
      </c>
      <c r="G14" s="359"/>
      <c r="H14" s="359"/>
      <c r="I14" s="359"/>
      <c r="J14" s="359"/>
      <c r="K14" s="360"/>
      <c r="L14" s="146"/>
    </row>
    <row r="15" spans="4:12" ht="15" customHeight="1" hidden="1">
      <c r="D15" s="133"/>
      <c r="E15" s="259" t="s">
        <v>82</v>
      </c>
      <c r="F15" s="254" t="s">
        <v>419</v>
      </c>
      <c r="G15" s="276"/>
      <c r="H15" s="273"/>
      <c r="I15" s="273" t="s">
        <v>423</v>
      </c>
      <c r="J15" s="273" t="s">
        <v>423</v>
      </c>
      <c r="K15" s="274"/>
      <c r="L15" s="146"/>
    </row>
    <row r="16" spans="4:12" ht="15" customHeight="1">
      <c r="D16" s="133"/>
      <c r="E16" s="259" t="s">
        <v>82</v>
      </c>
      <c r="F16" s="254" t="s">
        <v>366</v>
      </c>
      <c r="G16" s="282" t="s">
        <v>900</v>
      </c>
      <c r="H16" s="255" t="s">
        <v>901</v>
      </c>
      <c r="I16" s="282" t="s">
        <v>902</v>
      </c>
      <c r="J16" s="255" t="s">
        <v>901</v>
      </c>
      <c r="K16" s="275" t="s">
        <v>423</v>
      </c>
      <c r="L16" s="146"/>
    </row>
    <row r="17" spans="4:12" ht="15" customHeight="1" hidden="1">
      <c r="D17" s="133"/>
      <c r="E17" s="259" t="s">
        <v>367</v>
      </c>
      <c r="F17" s="258"/>
      <c r="G17" s="258"/>
      <c r="H17" s="258"/>
      <c r="I17" s="258"/>
      <c r="J17" s="258"/>
      <c r="K17" s="262"/>
      <c r="L17" s="146"/>
    </row>
    <row r="18" spans="4:12" ht="15" customHeight="1" thickBot="1">
      <c r="D18" s="133" t="s">
        <v>152</v>
      </c>
      <c r="E18" s="263"/>
      <c r="F18" s="264" t="s">
        <v>324</v>
      </c>
      <c r="G18" s="265"/>
      <c r="H18" s="265"/>
      <c r="I18" s="265"/>
      <c r="J18" s="265"/>
      <c r="K18" s="266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420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421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422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JKH.OPEN.INFO.QUARTER.HVS</v>
      </c>
    </row>
    <row r="7" spans="1:6" ht="14.25" customHeight="1">
      <c r="A7" s="52"/>
      <c r="B7" s="52"/>
      <c r="C7" s="52"/>
      <c r="D7" s="370" t="s">
        <v>4</v>
      </c>
      <c r="E7" s="371"/>
      <c r="F7" s="372"/>
    </row>
    <row r="8" spans="1:6" ht="14.25" customHeight="1" thickBot="1">
      <c r="A8" s="52"/>
      <c r="B8" s="52"/>
      <c r="C8" s="52"/>
      <c r="D8" s="373" t="str">
        <f>IF(org="","",IF(fil="",org,org&amp;" ("&amp;fil&amp;")"))</f>
        <v>ОАО "Марийский машиностроительный завод" п. Луговой</v>
      </c>
      <c r="E8" s="374"/>
      <c r="F8" s="37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3"/>
  <sheetViews>
    <sheetView showGridLines="0" zoomScalePageLayoutView="0" workbookViewId="0" topLeftCell="D9">
      <selection activeCell="G14" sqref="G14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JKH.OPEN.INFO.QUARTER.HVS</v>
      </c>
    </row>
    <row r="10" spans="5:7" s="156" customFormat="1" ht="21.75" customHeight="1" thickBot="1">
      <c r="E10" s="376" t="s">
        <v>370</v>
      </c>
      <c r="F10" s="377"/>
      <c r="G10" s="378"/>
    </row>
    <row r="12" spans="5:7" s="156" customFormat="1" ht="21.75" customHeight="1" thickBot="1">
      <c r="E12" s="234" t="s">
        <v>38</v>
      </c>
      <c r="F12" s="234" t="s">
        <v>39</v>
      </c>
      <c r="G12" s="235" t="s">
        <v>353</v>
      </c>
    </row>
    <row r="13" spans="5:7" ht="11.25">
      <c r="E13" s="157" t="s">
        <v>367</v>
      </c>
      <c r="F13" s="157" t="s">
        <v>368</v>
      </c>
      <c r="G13" s="157" t="s">
        <v>369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213</v>
      </c>
      <c r="B1" s="99" t="s">
        <v>214</v>
      </c>
    </row>
    <row r="2" spans="1:2" ht="11.25">
      <c r="A2" s="46" t="s">
        <v>188</v>
      </c>
      <c r="B2" s="46" t="s">
        <v>220</v>
      </c>
    </row>
    <row r="3" spans="1:2" ht="11.25">
      <c r="A3" s="46" t="s">
        <v>413</v>
      </c>
      <c r="B3" s="46" t="s">
        <v>216</v>
      </c>
    </row>
    <row r="4" spans="1:2" ht="11.25">
      <c r="A4" s="46" t="s">
        <v>191</v>
      </c>
      <c r="B4" s="46" t="s">
        <v>217</v>
      </c>
    </row>
    <row r="5" spans="1:2" ht="11.25">
      <c r="A5" s="46" t="s">
        <v>434</v>
      </c>
      <c r="B5" s="46" t="s">
        <v>221</v>
      </c>
    </row>
    <row r="6" spans="1:2" ht="11.25">
      <c r="A6" s="46" t="s">
        <v>327</v>
      </c>
      <c r="B6" s="46" t="s">
        <v>222</v>
      </c>
    </row>
    <row r="7" spans="1:2" ht="11.25">
      <c r="A7" s="46" t="s">
        <v>116</v>
      </c>
      <c r="B7" s="46" t="s">
        <v>224</v>
      </c>
    </row>
    <row r="8" spans="1:2" ht="11.25">
      <c r="A8" s="46" t="s">
        <v>194</v>
      </c>
      <c r="B8" s="46" t="s">
        <v>225</v>
      </c>
    </row>
    <row r="9" ht="11.25">
      <c r="B9" s="46" t="s">
        <v>226</v>
      </c>
    </row>
    <row r="10" ht="11.25">
      <c r="B10" s="46" t="s">
        <v>227</v>
      </c>
    </row>
    <row r="11" ht="11.25">
      <c r="B11" s="46" t="s">
        <v>371</v>
      </c>
    </row>
    <row r="12" ht="11.25">
      <c r="B12" s="46" t="s">
        <v>215</v>
      </c>
    </row>
    <row r="13" ht="11.25">
      <c r="B13" s="46" t="s">
        <v>218</v>
      </c>
    </row>
    <row r="14" ht="11.25">
      <c r="B14" s="46" t="s">
        <v>414</v>
      </c>
    </row>
    <row r="15" ht="11.25">
      <c r="B15" s="46" t="s">
        <v>219</v>
      </c>
    </row>
    <row r="16" ht="11.25">
      <c r="B16" s="46" t="s">
        <v>415</v>
      </c>
    </row>
    <row r="17" ht="11.25">
      <c r="B17" s="46" t="s">
        <v>416</v>
      </c>
    </row>
    <row r="18" ht="11.25">
      <c r="B18" s="46" t="s">
        <v>236</v>
      </c>
    </row>
    <row r="19" ht="11.25">
      <c r="B19" s="46" t="s">
        <v>426</v>
      </c>
    </row>
    <row r="20" ht="11.25">
      <c r="B20" s="46" t="s">
        <v>427</v>
      </c>
    </row>
    <row r="21" ht="11.25">
      <c r="B21" s="46" t="s">
        <v>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69"/>
      <c r="F4" s="241"/>
      <c r="G4" s="247"/>
      <c r="H4" s="140"/>
    </row>
    <row r="5" ht="15" customHeight="1">
      <c r="E5" s="270"/>
    </row>
    <row r="6" ht="15" customHeight="1">
      <c r="E6" s="270"/>
    </row>
    <row r="7" spans="1:27" s="105" customFormat="1" ht="15" customHeight="1">
      <c r="A7" s="103" t="s">
        <v>328</v>
      </c>
      <c r="B7" s="104"/>
      <c r="C7" s="104"/>
      <c r="D7" s="104"/>
      <c r="E7" s="271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2"/>
      <c r="M8" s="45"/>
      <c r="N8" s="45"/>
      <c r="O8" s="45"/>
      <c r="P8" s="45"/>
      <c r="AA8" s="47"/>
    </row>
    <row r="9" spans="4:12" s="46" customFormat="1" ht="15" customHeight="1">
      <c r="D9" s="133"/>
      <c r="E9" s="259"/>
      <c r="F9" s="267"/>
      <c r="G9" s="256"/>
      <c r="H9" s="257"/>
      <c r="I9" s="256"/>
      <c r="J9" s="257"/>
      <c r="K9" s="261"/>
      <c r="L9" s="146"/>
    </row>
    <row r="12" spans="1:27" s="105" customFormat="1" ht="15" customHeight="1">
      <c r="A12" s="103" t="s">
        <v>360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79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0"/>
      <c r="F16" s="120" t="s">
        <v>359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PC</cp:lastModifiedBy>
  <cp:lastPrinted>2012-05-02T15:33:03Z</cp:lastPrinted>
  <dcterms:created xsi:type="dcterms:W3CDTF">2004-05-21T07:18:45Z</dcterms:created>
  <dcterms:modified xsi:type="dcterms:W3CDTF">2012-10-18T04:56:25Z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