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0" yWindow="870" windowWidth="12270" windowHeight="10920" tabRatio="696" activeTab="6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</sheets>
  <definedNames>
    <definedName name="_GoBack" localSheetId="0">'Прил.1'!$A$34</definedName>
    <definedName name="_xlnm.Print_Titles" localSheetId="0">'Прил.1'!$7:$7</definedName>
    <definedName name="_xlnm.Print_Titles" localSheetId="2">'Прил.3'!$1:$2</definedName>
  </definedNames>
  <calcPr fullCalcOnLoad="1"/>
</workbook>
</file>

<file path=xl/sharedStrings.xml><?xml version="1.0" encoding="utf-8"?>
<sst xmlns="http://schemas.openxmlformats.org/spreadsheetml/2006/main" count="314" uniqueCount="210">
  <si>
    <t>№ п/п</t>
  </si>
  <si>
    <t>От Покупателя:</t>
  </si>
  <si>
    <t>От Продавца:</t>
  </si>
  <si>
    <t>2</t>
  </si>
  <si>
    <t>2.1.</t>
  </si>
  <si>
    <t>2.2.</t>
  </si>
  <si>
    <t>1.</t>
  </si>
  <si>
    <t>Итого Оборудование</t>
  </si>
  <si>
    <t>Итого Базовая комплектация</t>
  </si>
  <si>
    <t>1.1.</t>
  </si>
  <si>
    <t>1.2.</t>
  </si>
  <si>
    <t>Работы и услуги</t>
  </si>
  <si>
    <t>1.3.</t>
  </si>
  <si>
    <t>Кол-во</t>
  </si>
  <si>
    <t>1 шт.</t>
  </si>
  <si>
    <t>ВСЕГО с НДС</t>
  </si>
  <si>
    <t>СПЕЦИФИКАЦИЯ ЦЕНОВАЯ ОБОРУДОВАНИЯ И РАБОТ</t>
  </si>
  <si>
    <t>к-во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</si>
  <si>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</si>
  <si>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</si>
  <si>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</si>
  <si>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</si>
  <si>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</si>
  <si>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</si>
  <si>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</si>
  <si>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</si>
  <si>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Упаковочный лист:</t>
  </si>
  <si>
    <t>В количестве</t>
  </si>
  <si>
    <t>тарных мест</t>
  </si>
  <si>
    <t xml:space="preserve">от </t>
  </si>
  <si>
    <t>1</t>
  </si>
  <si>
    <t>место проведения работ:</t>
  </si>
  <si>
    <t>Серийный номер:</t>
  </si>
  <si>
    <t xml:space="preserve">Продавец не имеет замечаний к состоянию рабочего помещения Покупателя </t>
  </si>
  <si>
    <t>2.</t>
  </si>
  <si>
    <t>ГРАФИК ПОСТАВКИ ОБОРУДОВАНИЯ И ВЫПОЛНЕНИЯ РАБОТ</t>
  </si>
  <si>
    <t>Наименование оборудования</t>
  </si>
  <si>
    <t>Приложение № 1</t>
  </si>
  <si>
    <t>Приложение № 3</t>
  </si>
  <si>
    <t>Приложение № 5</t>
  </si>
  <si>
    <t>Приложение № 6</t>
  </si>
  <si>
    <t>Приложение № 7</t>
  </si>
  <si>
    <t>Год выпуска:</t>
  </si>
  <si>
    <t>Стоимость Работ с НДС составляет:</t>
  </si>
  <si>
    <t>Стоимость поставленного оборудования с НДС составляет:</t>
  </si>
  <si>
    <t>Итого стоимость Работ</t>
  </si>
  <si>
    <t>Примечания:</t>
  </si>
  <si>
    <t>1.2.1.</t>
  </si>
  <si>
    <t>1.1.1.</t>
  </si>
  <si>
    <t>1.1.3.</t>
  </si>
  <si>
    <t>1.1.4.</t>
  </si>
  <si>
    <t>1.1.5.</t>
  </si>
  <si>
    <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</si>
  <si>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Стоимость услуг по доставке, упаковке и маркировке.</t>
  </si>
  <si>
    <t>Назначение кнопок пульта управления</t>
  </si>
  <si>
    <t>Система управления</t>
  </si>
  <si>
    <t>Проверяемый параметр</t>
  </si>
  <si>
    <t>Метод контроля</t>
  </si>
  <si>
    <t>Условия приемки</t>
  </si>
  <si>
    <t>Должно быть проверено:</t>
  </si>
  <si>
    <t>Основные параметры и размеры</t>
  </si>
  <si>
    <t>Соответствие указателей на рукоятках, кнопках и других органах управления табличным показателям</t>
  </si>
  <si>
    <t>Проверкой всех включений, переключателей и передач органов управления</t>
  </si>
  <si>
    <t>Наблюдением и визуальным осмотром</t>
  </si>
  <si>
    <t>Соответствие всем параметрам.</t>
  </si>
  <si>
    <t>Наблюдение во время обкатки.</t>
  </si>
  <si>
    <t>ПРОГРАММА ОКОНЧАТЕЛЬНОЙ ПРИЕМКИ</t>
  </si>
  <si>
    <t>1.2.2.</t>
  </si>
  <si>
    <t>Аварийная остановка</t>
  </si>
  <si>
    <t xml:space="preserve">Работа в рабочих режимах </t>
  </si>
  <si>
    <t>3.1.</t>
  </si>
  <si>
    <t>3.2.</t>
  </si>
  <si>
    <t>3.3.</t>
  </si>
  <si>
    <t>4.1.</t>
  </si>
  <si>
    <t>4.2.</t>
  </si>
  <si>
    <t>5.1.</t>
  </si>
  <si>
    <t>5.2.</t>
  </si>
  <si>
    <t>5.3.</t>
  </si>
  <si>
    <t>5.4.</t>
  </si>
  <si>
    <t>5.5.</t>
  </si>
  <si>
    <t>Технические характеристики</t>
  </si>
  <si>
    <t>Параметры</t>
  </si>
  <si>
    <t>Контроль интервалов технического обслуживания</t>
  </si>
  <si>
    <t>Ежедневное техническое обслуживание</t>
  </si>
  <si>
    <t>Еженедельное техническое обслуживание</t>
  </si>
  <si>
    <t>Назначение системы</t>
  </si>
  <si>
    <t>ПРОГРАММА ИНСТРУКТАЖА</t>
  </si>
  <si>
    <t>Приложение № 2</t>
  </si>
  <si>
    <t>Содержание</t>
  </si>
  <si>
    <t>Приложение № 4</t>
  </si>
  <si>
    <t xml:space="preserve">Непосредственным измерением величин параметров, указанных в разделе технических характеристик Приложения №2 </t>
  </si>
  <si>
    <t>В стоимости Работ включено:</t>
  </si>
  <si>
    <t xml:space="preserve">Итого стоимость Оборудования и Работ </t>
  </si>
  <si>
    <t>2.3.</t>
  </si>
  <si>
    <t>Описание работы системы</t>
  </si>
  <si>
    <t>Надежность действия защитных устройств по охране труда.</t>
  </si>
  <si>
    <t>После включения машины проверяется наличие, удобство пользования и надежность защитных блокировочных устройств, соответствие защитных устройств требованиям действующей нормативной документации.</t>
  </si>
  <si>
    <t>Инструктаж  проведен представителями Продавца в полном объеме. Разъяснения и полученные рекомендации понятны. Претенезий и вопросов Покупатель не имеет.</t>
  </si>
  <si>
    <t>6.</t>
  </si>
  <si>
    <t>Возможные неисправности и способы их устранения</t>
  </si>
  <si>
    <t>дата подписания</t>
  </si>
  <si>
    <t>Заключение комиссии</t>
  </si>
  <si>
    <t>Дата проведения</t>
  </si>
  <si>
    <t>Срок исполнения обязательств Продавца</t>
  </si>
  <si>
    <t>НДС</t>
  </si>
  <si>
    <t xml:space="preserve">Итого Дополнительное оборудование </t>
  </si>
  <si>
    <t>Дополнительное оборудование</t>
  </si>
  <si>
    <t>1.2.3.</t>
  </si>
  <si>
    <t>Стоимость, Руб</t>
  </si>
  <si>
    <t>/ Б. И. Ефремов /</t>
  </si>
  <si>
    <t xml:space="preserve">АО "Марийский машиностроительный завод"                                                                     Генеральный директор                                                                                     </t>
  </si>
  <si>
    <t>АО "Марийский машиностроительный завод" 
Генеральный директор</t>
  </si>
  <si>
    <t>/Б. И. Ефремов/</t>
  </si>
  <si>
    <t>Поставка на склад Покупателя (от даты подписания Договора)</t>
  </si>
  <si>
    <t xml:space="preserve">АО "Марийский машиностроительный завод"                                                                Генеральный директор                                                                                     </t>
  </si>
  <si>
    <t>/ Б. И. Ефремов/</t>
  </si>
  <si>
    <t>АКТ  О ПРИЕМЕ - ПЕРЕДАЧЕ ОБОРУДОВАНИЯ</t>
  </si>
  <si>
    <t xml:space="preserve">(форма) </t>
  </si>
  <si>
    <t xml:space="preserve">АО "Марийский машиностроительный завод" </t>
  </si>
  <si>
    <t>__________________________/Б. И. Ефремов/</t>
  </si>
  <si>
    <t xml:space="preserve">АО "Марийский машиностроительный завод"                             Генеральный   директор                                       </t>
  </si>
  <si>
    <t>АКТ ВЫПОЛНЕНИЯ РАБОТ</t>
  </si>
  <si>
    <t>Продавец поставил Оборудование в комплекте и выполнил Работы, а Покупатель принял согласно программе окончательной приемки Оборудования (Приложение № 6 к Договору):</t>
  </si>
  <si>
    <t xml:space="preserve">424003, РМЭ,  г. Йошкар-Ола, ул. Суворова, 15 </t>
  </si>
  <si>
    <t xml:space="preserve">424003, РМЭ, г. Йошкар-Ола, ул. Суворова, 15 </t>
  </si>
  <si>
    <t xml:space="preserve">ТЕХНИЧЕСКАЯ СПЕЦИФИКАЦИЯ ОБОРУДОВАНИЯ </t>
  </si>
  <si>
    <t>Оборудование полностью комплектно (включая техническую документацию) и находится в работоспособном состоянии. Претензий по качеству оборудования Покупатель не имеет.</t>
  </si>
  <si>
    <t>АО "Марийский машиностроительный завод"                            Генеральный директор</t>
  </si>
  <si>
    <t>Должно соответствовать действующей технической документации</t>
  </si>
  <si>
    <t>В стоимость Оборудования включено:</t>
  </si>
  <si>
    <t>1.3.1.</t>
  </si>
  <si>
    <t>2.4.</t>
  </si>
  <si>
    <t>___________________________/ Б.И. Ефремов/</t>
  </si>
  <si>
    <t>В стоимость Работ включено:</t>
  </si>
  <si>
    <t>Итого за Работы</t>
  </si>
  <si>
    <t xml:space="preserve">Стоимость, руб. </t>
  </si>
  <si>
    <t>Командировочные расходы на персонал Продавца.</t>
  </si>
  <si>
    <t>1.4.</t>
  </si>
  <si>
    <t>1.4.1.</t>
  </si>
  <si>
    <t>Система дозирования DOPAG METAMIX</t>
  </si>
  <si>
    <t xml:space="preserve">курс ЦБ EUR на </t>
  </si>
  <si>
    <t>Стоимость, EUR</t>
  </si>
  <si>
    <t xml:space="preserve">Комплект дозирования материала пистолетного типа </t>
  </si>
  <si>
    <t>600 шт.</t>
  </si>
  <si>
    <t xml:space="preserve">Статический миксер </t>
  </si>
  <si>
    <t xml:space="preserve">Картридж для материала объемом 177сс </t>
  </si>
  <si>
    <t>200 шт.</t>
  </si>
  <si>
    <t>Нагрузка на пол, кг</t>
  </si>
  <si>
    <t>до 500</t>
  </si>
  <si>
    <t>Вытяжная вентиляция</t>
  </si>
  <si>
    <t>не требуется</t>
  </si>
  <si>
    <t>1255х1200х2077</t>
  </si>
  <si>
    <t>Количество опор</t>
  </si>
  <si>
    <t>Питание сжатым воздухом, номинальное давление, атм.</t>
  </si>
  <si>
    <t>6-7</t>
  </si>
  <si>
    <t>Расход воздуха, л/мин</t>
  </si>
  <si>
    <t>Электропитание, напряжение, В</t>
  </si>
  <si>
    <t>Потребляемая мощность, максимальная, кВт</t>
  </si>
  <si>
    <t>1-3</t>
  </si>
  <si>
    <t>Проверяется герметичность системы. Утечки воздуха (азота)  не допускаются.  Соответсвие параметров, комплектации и комплектующих условиям приложений № 1 и № 2 Договора.</t>
  </si>
  <si>
    <t>Ориентировочные габаритные размеры, ШхДхВ, мм</t>
  </si>
  <si>
    <t>Все защитные и блокировочные устройства (устройства экстренной остановки работы системы) должны срабатывать надежно, обеспечивать удобство доступа к ним</t>
  </si>
  <si>
    <t xml:space="preserve">Должно соответствовать действующей технической документации </t>
  </si>
  <si>
    <t>Давление воздуха (азота) в баке катализатора, атм.</t>
  </si>
  <si>
    <t>Максимальная производительность оборудования, куб. см/мин.</t>
  </si>
  <si>
    <t>к Договору № ________________от_________________2016г.</t>
  </si>
  <si>
    <t xml:space="preserve"> 140 дней</t>
  </si>
  <si>
    <t>1шт.</t>
  </si>
  <si>
    <t>Сумма, EUR</t>
  </si>
  <si>
    <t>руб.</t>
  </si>
  <si>
    <t>правильность включения и дозирования насоса/клапана  в соответствии с технической документацией.</t>
  </si>
  <si>
    <t>Стороны не имеют замечаний к нарушению техники безопасности во время проведения шеф-монтажных, пусконаладочных работ и окончательной приемки</t>
  </si>
  <si>
    <t>Шеф-монтажные и пусконаладочные работы, окончательная приемка  проведены  в полном объеме,  предусмотренном технической документацией  в установленные сроки</t>
  </si>
  <si>
    <t>Выполнение шеф-монтажных, пусконаладочных работ, проведение инструктажа и окончательной приемки (с момента уведомления о готовности Покупателя к проведению Работ)</t>
  </si>
  <si>
    <t>1.1.1.1.</t>
  </si>
  <si>
    <t xml:space="preserve">1.1.2. </t>
  </si>
  <si>
    <t>Состав оборудования для подачи компонента А (смола):</t>
  </si>
  <si>
    <t>7.</t>
  </si>
  <si>
    <t>Требования техники безопасности при эксплуатации и обслуживании системы</t>
  </si>
  <si>
    <t xml:space="preserve">Общее устройство системы, ознакомление с управлением и назначением </t>
  </si>
  <si>
    <t>Включение, запуск и выключение системы</t>
  </si>
  <si>
    <t>Техническое обслуживание системы</t>
  </si>
  <si>
    <t>Точки технического обслуживания системы</t>
  </si>
  <si>
    <t>Ежемесячное техническое обслуживание</t>
  </si>
  <si>
    <t>Подключение системы к электросети и наличие надежного заземления</t>
  </si>
  <si>
    <t>Проверяется наличие смазки во всех точках, предусмотренных технической документацией на систему</t>
  </si>
  <si>
    <t xml:space="preserve">Система смазки </t>
  </si>
  <si>
    <t xml:space="preserve">Пневматическая система </t>
  </si>
  <si>
    <t>Высокопроизводительный поршневой насос с пневматическим приводом Dopag P30 CE:                                                                                                                                                  - Подъемное устройство с пневматическим приводом и двумя колоннами;                                                                                                                                                      - Пресшайба  с высокоэластичным сальником;                                                                                                               - Деаэрационный клапан, влк. соединительный блок с манометром;                                                                            - Регулятор давления;                                                                                                                                                                   - Тефлоновый шланг.</t>
  </si>
  <si>
    <t>Бак компонента Б (отвердитель):                                                                                                                                                - Вакуумный бак из нержавеющей стали 4 л;                                                                                                                         - Аналоговый сенсор уровня материала в баке;                                                                                                                     - Ввод для сжатого воздуха с регулятором давления до 7 атм;                                                                                   - Шаровой клапан.</t>
  </si>
  <si>
    <t>Дозирующее устройство компонента А (смола):                                                                                                                - Твердосплавный поршневой насос Ø 6 мм;                                                                                                                      - Твердосплавный входной  клапан;                                                                                                                                          - Твердосплавный выходной  клапан с системой рециркуляции;                                                                                       - Серводвигатель.</t>
  </si>
  <si>
    <t>Дозирующее устройство компонента Б (отвердитель):                                                                                                       - Твердотельный клапан Ø 6 мм;                                                                                                                                          - Выходной клапан;                                                                                                                                                                      - Серводвигатель.</t>
  </si>
  <si>
    <t>Система управления:                                                                                                                                                                 - 7” Широкоформатный сенсорный дисплей;                                                                                                                      - Регулировка размера дозы;                                                                                                                                                       - Регулируемое соотношение смешивания компонентов;                                                                                             - Регулируемая производительность;                                                                                                                                     - Управление подачей материала ножной педалью и с дисплея.</t>
  </si>
  <si>
    <t>Высокопроизводительный поршневой насос с пневматическим приводом Dopag P30 CE</t>
  </si>
  <si>
    <t>Бак компонента Б (отвердитель)</t>
  </si>
  <si>
    <t>Дозирующее устройство компонента А (смола)</t>
  </si>
  <si>
    <t>Дозирующее устройство компонента Б (отвердитель)</t>
  </si>
  <si>
    <t>Визуальный осмотр</t>
  </si>
  <si>
    <t>Передача навыков работы на оборудовании специалистам Покупателя</t>
  </si>
  <si>
    <t>1 к-т</t>
  </si>
  <si>
    <t>В течение 14 рабочих дней</t>
  </si>
  <si>
    <t>Номер транспортного средства</t>
  </si>
  <si>
    <t>Изготовление 2-х  образцов по технической документации Покупателя</t>
  </si>
  <si>
    <t xml:space="preserve">Должно соответствовать требованиям технической документации </t>
  </si>
  <si>
    <t>К срокам выполнения Работ Покупатель претензий не имеет / имеет</t>
  </si>
  <si>
    <t xml:space="preserve">К срокам передачи Оборудования и выполнения Работ Покупатель претензий не имеет / имеет. </t>
  </si>
  <si>
    <t xml:space="preserve">Шеф-монтажные работы </t>
  </si>
  <si>
    <t>2.4.1.</t>
  </si>
  <si>
    <t>Пусконаладочные работы, ввод Оборудования в эксплуатацию.</t>
  </si>
  <si>
    <t>Инструктаж и передача навыков работы на Оборудовании.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</si>
</sst>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31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justify"/>
    </xf>
    <xf numFmtId="0" fontId="3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4" fontId="2" fillId="0" borderId="11" xfId="0" applyNumberFormat="1" applyFont="1" applyBorder="1" applyAlignment="1">
      <alignment horizontal="right"/>
    </xf>
    <xf numFmtId="16" fontId="3" fillId="0" borderId="10" xfId="0" applyNumberFormat="1" applyFont="1" applyBorder="1" applyAlignment="1">
      <alignment horizontal="center" vertical="center" wrapText="1"/>
    </xf>
    <xf numFmtId="0" fontId="27" fillId="0" borderId="0" xfId="59" applyAlignment="1">
      <alignment/>
    </xf>
    <xf numFmtId="0" fontId="2" fillId="0" borderId="1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2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Fill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4" fontId="3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4" fontId="29" fillId="0" borderId="10" xfId="0" applyNumberFormat="1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14" fontId="2" fillId="0" borderId="13" xfId="0" applyNumberFormat="1" applyFont="1" applyBorder="1" applyAlignment="1">
      <alignment horizontal="center" vertical="justify" wrapText="1"/>
    </xf>
    <xf numFmtId="0" fontId="2" fillId="0" borderId="13" xfId="0" applyFont="1" applyFill="1" applyBorder="1" applyAlignment="1">
      <alignment horizontal="center" vertical="justify" wrapText="1"/>
    </xf>
    <xf numFmtId="0" fontId="2" fillId="0" borderId="13" xfId="0" applyFont="1" applyBorder="1" applyAlignment="1">
      <alignment horizontal="center"/>
    </xf>
    <xf numFmtId="16" fontId="2" fillId="0" borderId="13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justify"/>
    </xf>
    <xf numFmtId="0" fontId="3" fillId="0" borderId="14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30" fillId="0" borderId="10" xfId="0" applyFont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6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4" fontId="3" fillId="0" borderId="16" xfId="0" applyNumberFormat="1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177" fontId="8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77" fontId="3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4" fontId="8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view="pageLayout" zoomScale="130" zoomScaleNormal="130" zoomScalePageLayoutView="130" workbookViewId="0" topLeftCell="A16">
      <selection activeCell="B28" sqref="B28:E28"/>
    </sheetView>
  </sheetViews>
  <sheetFormatPr defaultColWidth="9.125" defaultRowHeight="12.75"/>
  <cols>
    <col min="1" max="1" width="8.375" style="2" customWidth="1"/>
    <col min="2" max="2" width="24.375" style="2" customWidth="1"/>
    <col min="3" max="3" width="14.25390625" style="2" customWidth="1"/>
    <col min="4" max="4" width="25.625" style="2" customWidth="1"/>
    <col min="5" max="5" width="7.875" style="2" customWidth="1"/>
    <col min="6" max="6" width="14.125" style="2" customWidth="1"/>
    <col min="7" max="16384" width="9.125" style="2" customWidth="1"/>
  </cols>
  <sheetData>
    <row r="1" spans="5:6" ht="12.75" customHeight="1">
      <c r="E1" s="18"/>
      <c r="F1" s="18" t="s">
        <v>37</v>
      </c>
    </row>
    <row r="2" spans="3:6" ht="14.25" customHeight="1">
      <c r="C2" s="118" t="s">
        <v>165</v>
      </c>
      <c r="D2" s="118"/>
      <c r="E2" s="118"/>
      <c r="F2" s="118"/>
    </row>
    <row r="3" ht="5.25" customHeight="1">
      <c r="E3" s="10"/>
    </row>
    <row r="4" spans="1:6" ht="14.25" customHeight="1">
      <c r="A4" s="92" t="s">
        <v>16</v>
      </c>
      <c r="B4" s="92"/>
      <c r="C4" s="92"/>
      <c r="D4" s="92"/>
      <c r="E4" s="92"/>
      <c r="F4" s="92"/>
    </row>
    <row r="5" spans="1:6" ht="13.5" customHeight="1">
      <c r="A5" s="13"/>
      <c r="B5" s="96" t="s">
        <v>139</v>
      </c>
      <c r="C5" s="96"/>
      <c r="D5" s="96"/>
      <c r="E5" s="96"/>
      <c r="F5" s="13"/>
    </row>
    <row r="6" spans="1:6" ht="13.5" customHeight="1">
      <c r="A6" s="92"/>
      <c r="B6" s="92"/>
      <c r="C6" s="92"/>
      <c r="D6" s="92"/>
      <c r="E6" s="92"/>
      <c r="F6" s="92"/>
    </row>
    <row r="7" spans="1:6" ht="27" customHeight="1">
      <c r="A7" s="5" t="s">
        <v>0</v>
      </c>
      <c r="B7" s="93" t="s">
        <v>18</v>
      </c>
      <c r="C7" s="94"/>
      <c r="D7" s="95"/>
      <c r="E7" s="5" t="s">
        <v>13</v>
      </c>
      <c r="F7" s="5" t="s">
        <v>141</v>
      </c>
    </row>
    <row r="8" spans="1:6" ht="20.25" customHeight="1">
      <c r="A8" s="5">
        <v>1</v>
      </c>
      <c r="B8" s="136" t="str">
        <f>B5</f>
        <v>Система дозирования DOPAG METAMIX</v>
      </c>
      <c r="C8" s="137"/>
      <c r="D8" s="111"/>
      <c r="E8" s="5" t="s">
        <v>14</v>
      </c>
      <c r="F8" s="7"/>
    </row>
    <row r="9" spans="1:11" ht="14.25" customHeight="1">
      <c r="A9" s="37" t="s">
        <v>9</v>
      </c>
      <c r="B9" s="136" t="s">
        <v>52</v>
      </c>
      <c r="C9" s="137"/>
      <c r="D9" s="111"/>
      <c r="E9" s="5"/>
      <c r="F9" s="29"/>
      <c r="K9" s="38"/>
    </row>
    <row r="10" spans="1:11" ht="14.25" customHeight="1">
      <c r="A10" s="76" t="s">
        <v>48</v>
      </c>
      <c r="B10" s="133" t="s">
        <v>176</v>
      </c>
      <c r="C10" s="137"/>
      <c r="D10" s="111"/>
      <c r="E10" s="5"/>
      <c r="F10" s="75"/>
      <c r="K10" s="38"/>
    </row>
    <row r="11" spans="1:6" ht="26.25" customHeight="1">
      <c r="A11" s="77" t="s">
        <v>174</v>
      </c>
      <c r="B11" s="133" t="s">
        <v>193</v>
      </c>
      <c r="C11" s="134"/>
      <c r="D11" s="135"/>
      <c r="E11" s="77" t="s">
        <v>167</v>
      </c>
      <c r="F11" s="112"/>
    </row>
    <row r="12" spans="1:6" ht="14.25" customHeight="1">
      <c r="A12" s="78" t="s">
        <v>175</v>
      </c>
      <c r="B12" s="133" t="s">
        <v>194</v>
      </c>
      <c r="C12" s="134"/>
      <c r="D12" s="135"/>
      <c r="E12" s="77" t="s">
        <v>14</v>
      </c>
      <c r="F12" s="113"/>
    </row>
    <row r="13" spans="1:6" ht="14.25" customHeight="1">
      <c r="A13" s="78" t="s">
        <v>49</v>
      </c>
      <c r="B13" s="133" t="s">
        <v>195</v>
      </c>
      <c r="C13" s="134"/>
      <c r="D13" s="135"/>
      <c r="E13" s="77" t="s">
        <v>14</v>
      </c>
      <c r="F13" s="113"/>
    </row>
    <row r="14" spans="1:6" ht="14.25" customHeight="1">
      <c r="A14" s="79" t="s">
        <v>50</v>
      </c>
      <c r="B14" s="133" t="s">
        <v>196</v>
      </c>
      <c r="C14" s="134"/>
      <c r="D14" s="135"/>
      <c r="E14" s="77" t="s">
        <v>14</v>
      </c>
      <c r="F14" s="113"/>
    </row>
    <row r="15" spans="1:6" ht="14.25" customHeight="1">
      <c r="A15" s="79" t="s">
        <v>51</v>
      </c>
      <c r="B15" s="133" t="s">
        <v>55</v>
      </c>
      <c r="C15" s="134"/>
      <c r="D15" s="135"/>
      <c r="E15" s="77" t="s">
        <v>14</v>
      </c>
      <c r="F15" s="113"/>
    </row>
    <row r="16" spans="1:6" ht="12.75">
      <c r="A16" s="39"/>
      <c r="B16" s="136" t="s">
        <v>8</v>
      </c>
      <c r="C16" s="137"/>
      <c r="D16" s="137"/>
      <c r="E16" s="138"/>
      <c r="F16" s="7"/>
    </row>
    <row r="17" spans="1:6" ht="12.75">
      <c r="A17" s="40" t="s">
        <v>10</v>
      </c>
      <c r="B17" s="136" t="s">
        <v>106</v>
      </c>
      <c r="C17" s="137"/>
      <c r="D17" s="111"/>
      <c r="E17" s="69"/>
      <c r="F17" s="7"/>
    </row>
    <row r="18" spans="1:6" ht="14.25" customHeight="1">
      <c r="A18" s="55" t="s">
        <v>47</v>
      </c>
      <c r="B18" s="133" t="s">
        <v>142</v>
      </c>
      <c r="C18" s="134"/>
      <c r="D18" s="135"/>
      <c r="E18" s="6" t="s">
        <v>199</v>
      </c>
      <c r="F18" s="8"/>
    </row>
    <row r="19" spans="1:6" ht="13.5" customHeight="1">
      <c r="A19" s="39" t="s">
        <v>67</v>
      </c>
      <c r="B19" s="133" t="s">
        <v>145</v>
      </c>
      <c r="C19" s="134"/>
      <c r="D19" s="135"/>
      <c r="E19" s="6" t="s">
        <v>143</v>
      </c>
      <c r="F19" s="8"/>
    </row>
    <row r="20" spans="1:6" ht="15" customHeight="1">
      <c r="A20" s="39" t="s">
        <v>107</v>
      </c>
      <c r="B20" s="133" t="s">
        <v>144</v>
      </c>
      <c r="C20" s="134"/>
      <c r="D20" s="135"/>
      <c r="E20" s="6" t="s">
        <v>146</v>
      </c>
      <c r="F20" s="8"/>
    </row>
    <row r="21" spans="1:6" ht="13.5" customHeight="1">
      <c r="A21" s="39"/>
      <c r="B21" s="130" t="s">
        <v>105</v>
      </c>
      <c r="C21" s="131"/>
      <c r="D21" s="132"/>
      <c r="E21" s="6"/>
      <c r="F21" s="7"/>
    </row>
    <row r="22" spans="1:6" ht="12.75">
      <c r="A22" s="54"/>
      <c r="B22" s="130" t="s">
        <v>7</v>
      </c>
      <c r="C22" s="131"/>
      <c r="D22" s="132"/>
      <c r="E22" s="71"/>
      <c r="F22" s="72"/>
    </row>
    <row r="23" spans="1:6" ht="12" customHeight="1">
      <c r="A23" s="40" t="s">
        <v>12</v>
      </c>
      <c r="B23" s="114" t="s">
        <v>129</v>
      </c>
      <c r="C23" s="115"/>
      <c r="D23" s="115"/>
      <c r="E23" s="115"/>
      <c r="F23" s="116"/>
    </row>
    <row r="24" spans="1:6" ht="13.5" customHeight="1">
      <c r="A24" s="32" t="s">
        <v>130</v>
      </c>
      <c r="B24" s="133" t="s">
        <v>53</v>
      </c>
      <c r="C24" s="134"/>
      <c r="D24" s="134"/>
      <c r="E24" s="134"/>
      <c r="F24" s="135"/>
    </row>
    <row r="25" spans="1:6" s="3" customFormat="1" ht="15.75" customHeight="1">
      <c r="A25" s="17" t="s">
        <v>3</v>
      </c>
      <c r="B25" s="136" t="s">
        <v>11</v>
      </c>
      <c r="C25" s="137"/>
      <c r="D25" s="137"/>
      <c r="E25" s="111"/>
      <c r="F25" s="9"/>
    </row>
    <row r="26" spans="1:6" s="3" customFormat="1" ht="12.75">
      <c r="A26" s="4" t="s">
        <v>4</v>
      </c>
      <c r="B26" s="133" t="s">
        <v>206</v>
      </c>
      <c r="C26" s="134"/>
      <c r="D26" s="134"/>
      <c r="E26" s="138"/>
      <c r="F26" s="7"/>
    </row>
    <row r="27" spans="1:6" s="3" customFormat="1" ht="12.75">
      <c r="A27" s="4" t="s">
        <v>5</v>
      </c>
      <c r="B27" s="133" t="s">
        <v>208</v>
      </c>
      <c r="C27" s="134"/>
      <c r="D27" s="134"/>
      <c r="E27" s="135"/>
      <c r="F27" s="7"/>
    </row>
    <row r="28" spans="1:6" s="3" customFormat="1" ht="12.75">
      <c r="A28" s="4" t="s">
        <v>93</v>
      </c>
      <c r="B28" s="133" t="s">
        <v>209</v>
      </c>
      <c r="C28" s="134"/>
      <c r="D28" s="134"/>
      <c r="E28" s="135"/>
      <c r="F28" s="7"/>
    </row>
    <row r="29" spans="1:6" ht="15" customHeight="1">
      <c r="A29" s="17"/>
      <c r="B29" s="136" t="s">
        <v>134</v>
      </c>
      <c r="C29" s="137"/>
      <c r="D29" s="137"/>
      <c r="E29" s="111"/>
      <c r="F29" s="7"/>
    </row>
    <row r="30" spans="1:6" ht="13.5" customHeight="1">
      <c r="A30" s="17" t="s">
        <v>131</v>
      </c>
      <c r="B30" s="114" t="s">
        <v>133</v>
      </c>
      <c r="C30" s="115"/>
      <c r="D30" s="115"/>
      <c r="E30" s="115"/>
      <c r="F30" s="116"/>
    </row>
    <row r="31" spans="1:6" ht="12.75" customHeight="1">
      <c r="A31" s="32" t="s">
        <v>207</v>
      </c>
      <c r="B31" s="134" t="s">
        <v>136</v>
      </c>
      <c r="C31" s="134"/>
      <c r="D31" s="134"/>
      <c r="E31" s="134"/>
      <c r="F31" s="135"/>
    </row>
    <row r="32" spans="1:6" ht="14.25" customHeight="1">
      <c r="A32" s="136" t="s">
        <v>92</v>
      </c>
      <c r="B32" s="137"/>
      <c r="C32" s="137"/>
      <c r="D32" s="137"/>
      <c r="E32" s="111"/>
      <c r="F32" s="7"/>
    </row>
    <row r="33" spans="1:6" ht="15" customHeight="1">
      <c r="A33" s="136" t="s">
        <v>104</v>
      </c>
      <c r="B33" s="137"/>
      <c r="C33" s="137"/>
      <c r="D33" s="111"/>
      <c r="E33" s="12">
        <v>0.18</v>
      </c>
      <c r="F33" s="7"/>
    </row>
    <row r="34" spans="1:6" ht="12.75" customHeight="1">
      <c r="A34" s="136" t="s">
        <v>15</v>
      </c>
      <c r="B34" s="137"/>
      <c r="C34" s="137"/>
      <c r="D34" s="137"/>
      <c r="E34" s="111"/>
      <c r="F34" s="7"/>
    </row>
    <row r="36" spans="1:5" ht="12.75">
      <c r="A36" s="3" t="s">
        <v>1</v>
      </c>
      <c r="B36" s="3"/>
      <c r="C36" s="3"/>
      <c r="D36" s="11" t="s">
        <v>2</v>
      </c>
      <c r="E36" s="11"/>
    </row>
    <row r="37" spans="1:6" ht="38.25" customHeight="1">
      <c r="A37" s="117" t="s">
        <v>127</v>
      </c>
      <c r="B37" s="117"/>
      <c r="C37" s="117"/>
      <c r="D37" s="117"/>
      <c r="E37" s="117"/>
      <c r="F37" s="117"/>
    </row>
    <row r="38" spans="1:5" ht="21.75" customHeight="1">
      <c r="A38" s="27"/>
      <c r="B38" s="27"/>
      <c r="C38" s="10" t="s">
        <v>109</v>
      </c>
      <c r="D38" s="27"/>
      <c r="E38" s="20"/>
    </row>
  </sheetData>
  <sheetProtection/>
  <mergeCells count="35">
    <mergeCell ref="B8:D8"/>
    <mergeCell ref="B5:E5"/>
    <mergeCell ref="C2:F2"/>
    <mergeCell ref="A4:F4"/>
    <mergeCell ref="A6:F6"/>
    <mergeCell ref="B7:D7"/>
    <mergeCell ref="B23:F23"/>
    <mergeCell ref="A37:C37"/>
    <mergeCell ref="D37:F37"/>
    <mergeCell ref="A34:E34"/>
    <mergeCell ref="A33:D33"/>
    <mergeCell ref="B27:E27"/>
    <mergeCell ref="B30:F30"/>
    <mergeCell ref="B28:E28"/>
    <mergeCell ref="B15:D15"/>
    <mergeCell ref="F11:F15"/>
    <mergeCell ref="B13:D13"/>
    <mergeCell ref="A32:E32"/>
    <mergeCell ref="B29:E29"/>
    <mergeCell ref="B26:E26"/>
    <mergeCell ref="B22:D22"/>
    <mergeCell ref="B24:F24"/>
    <mergeCell ref="B25:E25"/>
    <mergeCell ref="B31:F31"/>
    <mergeCell ref="B9:D9"/>
    <mergeCell ref="B14:D14"/>
    <mergeCell ref="B12:D12"/>
    <mergeCell ref="B11:D11"/>
    <mergeCell ref="B10:D10"/>
    <mergeCell ref="B21:D21"/>
    <mergeCell ref="B20:D20"/>
    <mergeCell ref="B16:E16"/>
    <mergeCell ref="B17:D17"/>
    <mergeCell ref="B18:D18"/>
    <mergeCell ref="B19:D19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view="pageLayout" workbookViewId="0" topLeftCell="A10">
      <selection activeCell="B18" sqref="B18:C18"/>
    </sheetView>
  </sheetViews>
  <sheetFormatPr defaultColWidth="9.125" defaultRowHeight="12.75"/>
  <cols>
    <col min="1" max="1" width="7.25390625" style="23" customWidth="1"/>
    <col min="2" max="2" width="39.875" style="23" customWidth="1"/>
    <col min="3" max="3" width="22.625" style="23" customWidth="1"/>
    <col min="4" max="4" width="18.00390625" style="23" customWidth="1"/>
    <col min="5" max="5" width="24.25390625" style="23" customWidth="1"/>
    <col min="6" max="16384" width="9.125" style="23" customWidth="1"/>
  </cols>
  <sheetData>
    <row r="1" spans="1:4" ht="15">
      <c r="A1" s="51"/>
      <c r="B1" s="51"/>
      <c r="D1" s="18" t="s">
        <v>87</v>
      </c>
    </row>
    <row r="2" spans="1:4" ht="16.5" customHeight="1">
      <c r="A2" s="118" t="s">
        <v>165</v>
      </c>
      <c r="B2" s="118"/>
      <c r="C2" s="118"/>
      <c r="D2" s="118"/>
    </row>
    <row r="4" spans="1:4" ht="15">
      <c r="A4" s="99" t="s">
        <v>125</v>
      </c>
      <c r="B4" s="99"/>
      <c r="C4" s="99"/>
      <c r="D4" s="99"/>
    </row>
    <row r="5" spans="1:4" ht="15">
      <c r="A5" s="100" t="str">
        <f>'Прил.1'!B5</f>
        <v>Система дозирования DOPAG METAMIX</v>
      </c>
      <c r="B5" s="100"/>
      <c r="C5" s="100"/>
      <c r="D5" s="100"/>
    </row>
    <row r="6" ht="11.25" customHeight="1"/>
    <row r="7" spans="1:7" ht="21.75" customHeight="1">
      <c r="A7" s="52" t="s">
        <v>0</v>
      </c>
      <c r="B7" s="139" t="s">
        <v>80</v>
      </c>
      <c r="C7" s="140"/>
      <c r="D7" s="49" t="s">
        <v>81</v>
      </c>
      <c r="E7" s="42"/>
      <c r="F7" s="42"/>
      <c r="G7" s="42"/>
    </row>
    <row r="8" spans="1:7" ht="93.75" customHeight="1">
      <c r="A8" s="83">
        <v>1</v>
      </c>
      <c r="B8" s="141" t="s">
        <v>188</v>
      </c>
      <c r="C8" s="142"/>
      <c r="D8" s="143"/>
      <c r="E8" s="42"/>
      <c r="F8" s="42"/>
      <c r="G8" s="42"/>
    </row>
    <row r="9" spans="1:7" ht="71.25" customHeight="1">
      <c r="A9" s="83">
        <v>2</v>
      </c>
      <c r="B9" s="141" t="s">
        <v>189</v>
      </c>
      <c r="C9" s="142"/>
      <c r="D9" s="143"/>
      <c r="E9" s="42"/>
      <c r="F9" s="42"/>
      <c r="G9" s="42"/>
    </row>
    <row r="10" spans="1:7" ht="66" customHeight="1">
      <c r="A10" s="83">
        <v>3</v>
      </c>
      <c r="B10" s="141" t="s">
        <v>190</v>
      </c>
      <c r="C10" s="142"/>
      <c r="D10" s="143"/>
      <c r="E10" s="42"/>
      <c r="F10" s="42"/>
      <c r="G10" s="42"/>
    </row>
    <row r="11" spans="1:7" ht="57.75" customHeight="1">
      <c r="A11" s="83">
        <v>4</v>
      </c>
      <c r="B11" s="141" t="s">
        <v>191</v>
      </c>
      <c r="C11" s="142"/>
      <c r="D11" s="143"/>
      <c r="E11" s="42"/>
      <c r="F11" s="42"/>
      <c r="G11" s="42"/>
    </row>
    <row r="12" spans="1:7" ht="84" customHeight="1">
      <c r="A12" s="83">
        <v>5</v>
      </c>
      <c r="B12" s="141" t="s">
        <v>192</v>
      </c>
      <c r="C12" s="142"/>
      <c r="D12" s="143"/>
      <c r="E12" s="42"/>
      <c r="F12" s="42"/>
      <c r="G12" s="42"/>
    </row>
    <row r="13" spans="1:4" ht="15">
      <c r="A13" s="48">
        <v>6</v>
      </c>
      <c r="B13" s="90" t="s">
        <v>160</v>
      </c>
      <c r="C13" s="91"/>
      <c r="D13" s="6" t="s">
        <v>151</v>
      </c>
    </row>
    <row r="14" spans="1:4" ht="15">
      <c r="A14" s="48">
        <v>7</v>
      </c>
      <c r="B14" s="97" t="s">
        <v>147</v>
      </c>
      <c r="C14" s="97"/>
      <c r="D14" s="6" t="s">
        <v>148</v>
      </c>
    </row>
    <row r="15" spans="1:4" ht="15">
      <c r="A15" s="48">
        <v>8</v>
      </c>
      <c r="B15" s="97" t="s">
        <v>149</v>
      </c>
      <c r="C15" s="97"/>
      <c r="D15" s="6" t="s">
        <v>150</v>
      </c>
    </row>
    <row r="16" spans="1:4" ht="15">
      <c r="A16" s="48">
        <v>9</v>
      </c>
      <c r="B16" s="90" t="s">
        <v>164</v>
      </c>
      <c r="C16" s="91"/>
      <c r="D16" s="6">
        <v>30</v>
      </c>
    </row>
    <row r="17" spans="1:4" ht="15">
      <c r="A17" s="48">
        <v>10</v>
      </c>
      <c r="B17" s="90" t="s">
        <v>152</v>
      </c>
      <c r="C17" s="91"/>
      <c r="D17" s="6">
        <v>4</v>
      </c>
    </row>
    <row r="18" spans="1:4" ht="15">
      <c r="A18" s="48">
        <v>11</v>
      </c>
      <c r="B18" s="90" t="s">
        <v>153</v>
      </c>
      <c r="C18" s="91"/>
      <c r="D18" s="50" t="s">
        <v>154</v>
      </c>
    </row>
    <row r="19" spans="1:4" ht="18" customHeight="1">
      <c r="A19" s="48">
        <v>12</v>
      </c>
      <c r="B19" s="97" t="s">
        <v>155</v>
      </c>
      <c r="C19" s="97"/>
      <c r="D19" s="6">
        <v>100</v>
      </c>
    </row>
    <row r="20" spans="1:4" ht="15">
      <c r="A20" s="48">
        <v>13</v>
      </c>
      <c r="B20" s="97" t="s">
        <v>156</v>
      </c>
      <c r="C20" s="97"/>
      <c r="D20" s="6">
        <v>220</v>
      </c>
    </row>
    <row r="21" spans="1:4" ht="15">
      <c r="A21" s="48">
        <v>14</v>
      </c>
      <c r="B21" s="97" t="s">
        <v>157</v>
      </c>
      <c r="C21" s="97"/>
      <c r="D21" s="6">
        <v>2.5</v>
      </c>
    </row>
    <row r="22" spans="1:4" ht="15">
      <c r="A22" s="48">
        <v>15</v>
      </c>
      <c r="B22" s="97" t="s">
        <v>163</v>
      </c>
      <c r="C22" s="97"/>
      <c r="D22" s="50" t="s">
        <v>158</v>
      </c>
    </row>
    <row r="23" spans="2:4" ht="15">
      <c r="B23" s="2"/>
      <c r="C23" s="2"/>
      <c r="D23" s="2"/>
    </row>
    <row r="24" spans="1:5" ht="15">
      <c r="A24" s="44" t="s">
        <v>1</v>
      </c>
      <c r="B24" s="3"/>
      <c r="C24" s="11" t="s">
        <v>2</v>
      </c>
      <c r="D24" s="2"/>
      <c r="E24" s="45"/>
    </row>
    <row r="25" spans="1:6" ht="54.75" customHeight="1">
      <c r="A25" s="117" t="s">
        <v>110</v>
      </c>
      <c r="B25" s="117"/>
      <c r="C25" s="117"/>
      <c r="D25" s="117"/>
      <c r="E25" s="60"/>
      <c r="F25" s="47"/>
    </row>
    <row r="26" spans="1:5" ht="19.5" customHeight="1">
      <c r="A26" s="98" t="s">
        <v>132</v>
      </c>
      <c r="B26" s="98"/>
      <c r="C26" s="27"/>
      <c r="D26" s="20"/>
      <c r="E26" s="2"/>
    </row>
  </sheetData>
  <sheetProtection/>
  <mergeCells count="22">
    <mergeCell ref="B10:D10"/>
    <mergeCell ref="B11:D11"/>
    <mergeCell ref="B12:D12"/>
    <mergeCell ref="B22:C22"/>
    <mergeCell ref="B15:C15"/>
    <mergeCell ref="B16:C16"/>
    <mergeCell ref="B17:C17"/>
    <mergeCell ref="B19:C19"/>
    <mergeCell ref="A26:B26"/>
    <mergeCell ref="A25:B25"/>
    <mergeCell ref="A2:D2"/>
    <mergeCell ref="A4:D4"/>
    <mergeCell ref="A5:D5"/>
    <mergeCell ref="B13:C13"/>
    <mergeCell ref="B7:C7"/>
    <mergeCell ref="B18:C18"/>
    <mergeCell ref="B8:D8"/>
    <mergeCell ref="B9:D9"/>
    <mergeCell ref="C25:D25"/>
    <mergeCell ref="B14:C14"/>
    <mergeCell ref="B20:C20"/>
    <mergeCell ref="B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view="pageLayout" workbookViewId="0" topLeftCell="A1">
      <selection activeCell="F17" sqref="F17"/>
    </sheetView>
  </sheetViews>
  <sheetFormatPr defaultColWidth="9.125" defaultRowHeight="12.75"/>
  <cols>
    <col min="1" max="1" width="4.00390625" style="2" customWidth="1"/>
    <col min="2" max="2" width="31.00390625" style="2" customWidth="1"/>
    <col min="3" max="3" width="5.875" style="2" customWidth="1"/>
    <col min="4" max="4" width="24.00390625" style="2" customWidth="1"/>
    <col min="5" max="5" width="35.00390625" style="2" customWidth="1"/>
    <col min="6" max="6" width="28.00390625" style="2" customWidth="1"/>
    <col min="7" max="7" width="16.875" style="2" customWidth="1"/>
    <col min="8" max="16384" width="9.125" style="2" customWidth="1"/>
  </cols>
  <sheetData>
    <row r="1" spans="5:7" ht="12.75" customHeight="1">
      <c r="E1" s="18"/>
      <c r="G1" s="18" t="s">
        <v>38</v>
      </c>
    </row>
    <row r="2" ht="14.25" customHeight="1">
      <c r="G2" s="59" t="s">
        <v>165</v>
      </c>
    </row>
    <row r="3" ht="15" customHeight="1">
      <c r="F3" s="10"/>
    </row>
    <row r="4" spans="1:7" ht="14.25" customHeight="1">
      <c r="A4" s="92" t="s">
        <v>35</v>
      </c>
      <c r="B4" s="92"/>
      <c r="C4" s="92"/>
      <c r="D4" s="92"/>
      <c r="E4" s="92"/>
      <c r="F4" s="92"/>
      <c r="G4" s="92"/>
    </row>
    <row r="5" spans="1:7" ht="12.75">
      <c r="A5" s="13"/>
      <c r="B5" s="13"/>
      <c r="C5" s="13"/>
      <c r="D5" s="13"/>
      <c r="E5" s="13"/>
      <c r="F5" s="13"/>
      <c r="G5" s="13"/>
    </row>
    <row r="6" spans="1:7" ht="12.75">
      <c r="A6" s="92" t="str">
        <f>'Прил.1'!B5</f>
        <v>Система дозирования DOPAG METAMIX</v>
      </c>
      <c r="B6" s="92"/>
      <c r="C6" s="92"/>
      <c r="D6" s="92"/>
      <c r="E6" s="92"/>
      <c r="F6" s="92"/>
      <c r="G6" s="92"/>
    </row>
    <row r="8" spans="1:7" ht="21.75" customHeight="1">
      <c r="A8" s="144" t="s">
        <v>0</v>
      </c>
      <c r="B8" s="144" t="s">
        <v>36</v>
      </c>
      <c r="C8" s="144" t="s">
        <v>17</v>
      </c>
      <c r="D8" s="146" t="s">
        <v>103</v>
      </c>
      <c r="E8" s="146"/>
      <c r="F8" s="146"/>
      <c r="G8" s="146"/>
    </row>
    <row r="9" spans="1:7" ht="99" customHeight="1">
      <c r="A9" s="145"/>
      <c r="B9" s="145"/>
      <c r="C9" s="145"/>
      <c r="D9" s="93" t="s">
        <v>113</v>
      </c>
      <c r="E9" s="95"/>
      <c r="F9" s="93" t="s">
        <v>173</v>
      </c>
      <c r="G9" s="95"/>
    </row>
    <row r="10" spans="1:22" s="6" customFormat="1" ht="58.5" customHeight="1">
      <c r="A10" s="5">
        <v>1</v>
      </c>
      <c r="B10" s="9" t="str">
        <f>A6</f>
        <v>Система дозирования DOPAG METAMIX</v>
      </c>
      <c r="C10" s="5" t="s">
        <v>167</v>
      </c>
      <c r="D10" s="93" t="s">
        <v>166</v>
      </c>
      <c r="E10" s="95"/>
      <c r="F10" s="93" t="s">
        <v>200</v>
      </c>
      <c r="G10" s="9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7" ht="32.25" customHeight="1">
      <c r="A11" s="14"/>
      <c r="B11" s="15"/>
      <c r="C11" s="15"/>
      <c r="D11" s="15"/>
      <c r="E11" s="15"/>
      <c r="F11" s="15"/>
      <c r="G11" s="15"/>
    </row>
    <row r="12" spans="1:7" ht="12.75">
      <c r="A12" s="3" t="s">
        <v>1</v>
      </c>
      <c r="C12" s="3"/>
      <c r="D12" s="3"/>
      <c r="E12" s="22"/>
      <c r="F12" s="11" t="s">
        <v>2</v>
      </c>
      <c r="G12" s="11"/>
    </row>
    <row r="13" spans="1:7" ht="12.75">
      <c r="A13" s="3"/>
      <c r="C13" s="3"/>
      <c r="D13" s="3"/>
      <c r="E13" s="22"/>
      <c r="F13" s="11"/>
      <c r="G13" s="11"/>
    </row>
    <row r="14" spans="1:7" ht="39.75" customHeight="1">
      <c r="A14" s="117" t="s">
        <v>111</v>
      </c>
      <c r="B14" s="117"/>
      <c r="C14" s="117"/>
      <c r="D14" s="117"/>
      <c r="E14" s="26"/>
      <c r="F14" s="117"/>
      <c r="G14" s="117"/>
    </row>
    <row r="15" spans="1:7" ht="21.75" customHeight="1">
      <c r="A15" s="27"/>
      <c r="B15" s="27"/>
      <c r="C15" s="27"/>
      <c r="D15" s="31" t="s">
        <v>112</v>
      </c>
      <c r="E15" s="10"/>
      <c r="F15" s="27"/>
      <c r="G15" s="31"/>
    </row>
  </sheetData>
  <sheetProtection/>
  <mergeCells count="12">
    <mergeCell ref="F14:G14"/>
    <mergeCell ref="A4:G4"/>
    <mergeCell ref="A6:G6"/>
    <mergeCell ref="A14:D14"/>
    <mergeCell ref="B8:B9"/>
    <mergeCell ref="A8:A9"/>
    <mergeCell ref="C8:C9"/>
    <mergeCell ref="D8:G8"/>
    <mergeCell ref="D9:E9"/>
    <mergeCell ref="D10:E10"/>
    <mergeCell ref="F9:G9"/>
    <mergeCell ref="F10:G10"/>
  </mergeCells>
  <printOptions/>
  <pageMargins left="0.3937007874015748" right="0.3937007874015748" top="0.5905511811023623" bottom="0.7874015748031497" header="0" footer="0.3937007874015748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view="pageLayout" zoomScaleSheetLayoutView="120" workbookViewId="0" topLeftCell="A13">
      <selection activeCell="C26" sqref="C26"/>
    </sheetView>
  </sheetViews>
  <sheetFormatPr defaultColWidth="9.125" defaultRowHeight="12.75"/>
  <cols>
    <col min="1" max="1" width="4.75390625" style="2" customWidth="1"/>
    <col min="2" max="2" width="31.625" style="2" customWidth="1"/>
    <col min="3" max="3" width="16.25390625" style="2" customWidth="1"/>
    <col min="4" max="4" width="17.00390625" style="2" customWidth="1"/>
    <col min="5" max="5" width="7.875" style="2" customWidth="1"/>
    <col min="6" max="6" width="15.00390625" style="2" customWidth="1"/>
    <col min="7" max="16384" width="9.125" style="2" customWidth="1"/>
  </cols>
  <sheetData>
    <row r="1" spans="5:6" ht="12.75" customHeight="1">
      <c r="E1" s="18"/>
      <c r="F1" s="18" t="s">
        <v>89</v>
      </c>
    </row>
    <row r="2" spans="1:6" ht="14.25" customHeight="1">
      <c r="A2" s="118" t="s">
        <v>165</v>
      </c>
      <c r="B2" s="118"/>
      <c r="C2" s="118"/>
      <c r="D2" s="118"/>
      <c r="E2" s="118"/>
      <c r="F2" s="118"/>
    </row>
    <row r="3" ht="8.25" customHeight="1">
      <c r="E3" s="10"/>
    </row>
    <row r="4" spans="1:6" ht="14.25" customHeight="1">
      <c r="A4" s="92" t="s">
        <v>86</v>
      </c>
      <c r="B4" s="92"/>
      <c r="C4" s="92"/>
      <c r="D4" s="92"/>
      <c r="E4" s="92"/>
      <c r="F4" s="92"/>
    </row>
    <row r="5" spans="1:6" ht="12.75">
      <c r="A5" s="152" t="str">
        <f>'Прил.1'!B5</f>
        <v>Система дозирования DOPAG METAMIX</v>
      </c>
      <c r="B5" s="152"/>
      <c r="C5" s="152"/>
      <c r="D5" s="152"/>
      <c r="E5" s="152"/>
      <c r="F5" s="152"/>
    </row>
    <row r="6" spans="1:6" ht="12.75">
      <c r="A6" s="13"/>
      <c r="B6" s="13"/>
      <c r="C6" s="13"/>
      <c r="D6" s="13"/>
      <c r="E6" s="13"/>
      <c r="F6" s="13"/>
    </row>
    <row r="7" spans="1:6" ht="28.5" customHeight="1">
      <c r="A7" s="53" t="s">
        <v>0</v>
      </c>
      <c r="B7" s="151" t="s">
        <v>88</v>
      </c>
      <c r="C7" s="151"/>
      <c r="D7" s="151"/>
      <c r="E7" s="151"/>
      <c r="F7" s="151"/>
    </row>
    <row r="8" spans="1:6" s="3" customFormat="1" ht="19.5" customHeight="1">
      <c r="A8" s="46">
        <v>1</v>
      </c>
      <c r="B8" s="147" t="s">
        <v>178</v>
      </c>
      <c r="C8" s="147"/>
      <c r="D8" s="147"/>
      <c r="E8" s="147"/>
      <c r="F8" s="147"/>
    </row>
    <row r="9" spans="1:6" s="3" customFormat="1" ht="27" customHeight="1">
      <c r="A9" s="46">
        <v>2</v>
      </c>
      <c r="B9" s="147" t="s">
        <v>179</v>
      </c>
      <c r="C9" s="147"/>
      <c r="D9" s="147"/>
      <c r="E9" s="147"/>
      <c r="F9" s="147"/>
    </row>
    <row r="10" spans="1:6" s="3" customFormat="1" ht="19.5" customHeight="1">
      <c r="A10" s="46">
        <v>3</v>
      </c>
      <c r="B10" s="147" t="s">
        <v>54</v>
      </c>
      <c r="C10" s="147"/>
      <c r="D10" s="147"/>
      <c r="E10" s="147"/>
      <c r="F10" s="147"/>
    </row>
    <row r="11" spans="1:6" s="3" customFormat="1" ht="19.5" customHeight="1">
      <c r="A11" s="46" t="s">
        <v>70</v>
      </c>
      <c r="B11" s="147" t="s">
        <v>180</v>
      </c>
      <c r="C11" s="147"/>
      <c r="D11" s="147"/>
      <c r="E11" s="147"/>
      <c r="F11" s="147"/>
    </row>
    <row r="12" spans="1:6" s="3" customFormat="1" ht="19.5" customHeight="1">
      <c r="A12" s="46" t="s">
        <v>71</v>
      </c>
      <c r="B12" s="147" t="s">
        <v>68</v>
      </c>
      <c r="C12" s="147"/>
      <c r="D12" s="147"/>
      <c r="E12" s="147"/>
      <c r="F12" s="147"/>
    </row>
    <row r="13" spans="1:6" s="3" customFormat="1" ht="19.5" customHeight="1">
      <c r="A13" s="46" t="s">
        <v>72</v>
      </c>
      <c r="B13" s="147" t="s">
        <v>69</v>
      </c>
      <c r="C13" s="147"/>
      <c r="D13" s="147"/>
      <c r="E13" s="147"/>
      <c r="F13" s="147"/>
    </row>
    <row r="14" spans="1:6" s="3" customFormat="1" ht="19.5" customHeight="1">
      <c r="A14" s="46">
        <v>4</v>
      </c>
      <c r="B14" s="147" t="s">
        <v>55</v>
      </c>
      <c r="C14" s="147"/>
      <c r="D14" s="147"/>
      <c r="E14" s="147"/>
      <c r="F14" s="147"/>
    </row>
    <row r="15" spans="1:6" s="3" customFormat="1" ht="19.5" customHeight="1">
      <c r="A15" s="46" t="s">
        <v>73</v>
      </c>
      <c r="B15" s="147" t="s">
        <v>85</v>
      </c>
      <c r="C15" s="147"/>
      <c r="D15" s="147"/>
      <c r="E15" s="147"/>
      <c r="F15" s="147"/>
    </row>
    <row r="16" spans="1:6" s="3" customFormat="1" ht="19.5" customHeight="1">
      <c r="A16" s="46" t="s">
        <v>74</v>
      </c>
      <c r="B16" s="147" t="s">
        <v>94</v>
      </c>
      <c r="C16" s="147"/>
      <c r="D16" s="147"/>
      <c r="E16" s="147"/>
      <c r="F16" s="147"/>
    </row>
    <row r="17" spans="1:6" s="3" customFormat="1" ht="19.5" customHeight="1">
      <c r="A17" s="46">
        <v>5</v>
      </c>
      <c r="B17" s="147" t="s">
        <v>181</v>
      </c>
      <c r="C17" s="147"/>
      <c r="D17" s="147"/>
      <c r="E17" s="147"/>
      <c r="F17" s="147"/>
    </row>
    <row r="18" spans="1:6" s="3" customFormat="1" ht="19.5" customHeight="1">
      <c r="A18" s="46" t="s">
        <v>75</v>
      </c>
      <c r="B18" s="147" t="s">
        <v>82</v>
      </c>
      <c r="C18" s="147"/>
      <c r="D18" s="147"/>
      <c r="E18" s="147"/>
      <c r="F18" s="147"/>
    </row>
    <row r="19" spans="1:6" s="3" customFormat="1" ht="19.5" customHeight="1">
      <c r="A19" s="46" t="s">
        <v>76</v>
      </c>
      <c r="B19" s="147" t="s">
        <v>182</v>
      </c>
      <c r="C19" s="147"/>
      <c r="D19" s="147"/>
      <c r="E19" s="147"/>
      <c r="F19" s="147"/>
    </row>
    <row r="20" spans="1:6" s="3" customFormat="1" ht="19.5" customHeight="1">
      <c r="A20" s="46" t="s">
        <v>77</v>
      </c>
      <c r="B20" s="147" t="s">
        <v>83</v>
      </c>
      <c r="C20" s="147"/>
      <c r="D20" s="147"/>
      <c r="E20" s="147"/>
      <c r="F20" s="147"/>
    </row>
    <row r="21" spans="1:6" s="3" customFormat="1" ht="19.5" customHeight="1">
      <c r="A21" s="46" t="s">
        <v>78</v>
      </c>
      <c r="B21" s="147" t="s">
        <v>84</v>
      </c>
      <c r="C21" s="147"/>
      <c r="D21" s="147"/>
      <c r="E21" s="147"/>
      <c r="F21" s="147"/>
    </row>
    <row r="22" spans="1:6" s="3" customFormat="1" ht="19.5" customHeight="1">
      <c r="A22" s="46" t="s">
        <v>79</v>
      </c>
      <c r="B22" s="148" t="s">
        <v>183</v>
      </c>
      <c r="C22" s="149"/>
      <c r="D22" s="149"/>
      <c r="E22" s="149"/>
      <c r="F22" s="150"/>
    </row>
    <row r="23" spans="1:6" s="3" customFormat="1" ht="19.5" customHeight="1">
      <c r="A23" s="46" t="s">
        <v>98</v>
      </c>
      <c r="B23" s="148" t="s">
        <v>99</v>
      </c>
      <c r="C23" s="149"/>
      <c r="D23" s="149"/>
      <c r="E23" s="149"/>
      <c r="F23" s="150"/>
    </row>
    <row r="24" spans="1:6" s="3" customFormat="1" ht="19.5" customHeight="1">
      <c r="A24" s="46" t="s">
        <v>177</v>
      </c>
      <c r="B24" s="148" t="s">
        <v>198</v>
      </c>
      <c r="C24" s="149"/>
      <c r="D24" s="149"/>
      <c r="E24" s="149"/>
      <c r="F24" s="150"/>
    </row>
    <row r="25" spans="1:6" ht="25.5" customHeight="1">
      <c r="A25" s="16"/>
      <c r="B25" s="19"/>
      <c r="C25" s="19"/>
      <c r="D25" s="19"/>
      <c r="E25" s="19"/>
      <c r="F25" s="19"/>
    </row>
    <row r="26" spans="1:5" ht="12.75">
      <c r="A26" s="3" t="s">
        <v>1</v>
      </c>
      <c r="B26" s="3"/>
      <c r="C26" s="3"/>
      <c r="D26" s="11" t="s">
        <v>2</v>
      </c>
      <c r="E26" s="31"/>
    </row>
    <row r="27" spans="1:6" ht="38.25" customHeight="1">
      <c r="A27" s="117" t="s">
        <v>114</v>
      </c>
      <c r="B27" s="117"/>
      <c r="C27" s="117"/>
      <c r="D27" s="117"/>
      <c r="E27" s="117"/>
      <c r="F27" s="117"/>
    </row>
    <row r="28" spans="1:6" ht="25.5" customHeight="1">
      <c r="A28" s="24"/>
      <c r="B28" s="28"/>
      <c r="C28" s="20" t="s">
        <v>115</v>
      </c>
      <c r="D28" s="27"/>
      <c r="E28" s="27"/>
      <c r="F28" s="20"/>
    </row>
  </sheetData>
  <sheetProtection/>
  <mergeCells count="23">
    <mergeCell ref="A2:F2"/>
    <mergeCell ref="B7:F7"/>
    <mergeCell ref="B12:F12"/>
    <mergeCell ref="B13:F13"/>
    <mergeCell ref="A4:F4"/>
    <mergeCell ref="A5:F5"/>
    <mergeCell ref="A27:C27"/>
    <mergeCell ref="D27:F27"/>
    <mergeCell ref="B17:F17"/>
    <mergeCell ref="B19:F19"/>
    <mergeCell ref="B21:F21"/>
    <mergeCell ref="B22:F22"/>
    <mergeCell ref="B23:F23"/>
    <mergeCell ref="B24:F24"/>
    <mergeCell ref="B18:F18"/>
    <mergeCell ref="B20:F20"/>
    <mergeCell ref="B11:F11"/>
    <mergeCell ref="B8:F8"/>
    <mergeCell ref="B16:F16"/>
    <mergeCell ref="B14:F14"/>
    <mergeCell ref="B15:F15"/>
    <mergeCell ref="B9:F9"/>
    <mergeCell ref="B10:F10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view="pageLayout" zoomScale="130" zoomScaleNormal="130" zoomScalePageLayoutView="130" workbookViewId="0" topLeftCell="A22">
      <selection activeCell="D33" sqref="D33"/>
    </sheetView>
  </sheetViews>
  <sheetFormatPr defaultColWidth="9.125" defaultRowHeight="12.75"/>
  <cols>
    <col min="1" max="1" width="7.625" style="2" customWidth="1"/>
    <col min="2" max="2" width="19.25390625" style="2" customWidth="1"/>
    <col min="3" max="3" width="26.875" style="2" customWidth="1"/>
    <col min="4" max="4" width="11.00390625" style="2" customWidth="1"/>
    <col min="5" max="5" width="12.00390625" style="2" customWidth="1"/>
    <col min="6" max="6" width="14.75390625" style="2" customWidth="1"/>
    <col min="7" max="16384" width="9.125" style="2" customWidth="1"/>
  </cols>
  <sheetData>
    <row r="1" spans="4:6" ht="12.75" customHeight="1">
      <c r="D1" s="18"/>
      <c r="E1" s="18"/>
      <c r="F1" s="18" t="s">
        <v>39</v>
      </c>
    </row>
    <row r="2" spans="1:6" ht="14.25" customHeight="1">
      <c r="A2" s="118" t="s">
        <v>165</v>
      </c>
      <c r="B2" s="118"/>
      <c r="C2" s="118"/>
      <c r="D2" s="118"/>
      <c r="E2" s="118"/>
      <c r="F2" s="118"/>
    </row>
    <row r="3" spans="1:6" ht="12.75">
      <c r="A3" s="35"/>
      <c r="D3" s="1"/>
      <c r="E3" s="160" t="s">
        <v>117</v>
      </c>
      <c r="F3" s="160"/>
    </row>
    <row r="4" spans="1:6" ht="14.25" customHeight="1">
      <c r="A4" s="92" t="s">
        <v>116</v>
      </c>
      <c r="B4" s="92"/>
      <c r="C4" s="92"/>
      <c r="D4" s="92"/>
      <c r="E4" s="92"/>
      <c r="F4" s="92"/>
    </row>
    <row r="5" spans="1:6" ht="12.75">
      <c r="A5" s="152" t="str">
        <f>'Прил.1'!B5</f>
        <v>Система дозирования DOPAG METAMIX</v>
      </c>
      <c r="B5" s="152"/>
      <c r="C5" s="152"/>
      <c r="D5" s="152"/>
      <c r="E5" s="152"/>
      <c r="F5" s="152"/>
    </row>
    <row r="6" spans="1:6" ht="14.25" customHeight="1">
      <c r="A6" s="13"/>
      <c r="B6" s="13"/>
      <c r="C6" s="13"/>
      <c r="D6" s="25" t="s">
        <v>29</v>
      </c>
      <c r="E6" s="161" t="s">
        <v>100</v>
      </c>
      <c r="F6" s="161"/>
    </row>
    <row r="7" spans="1:6" ht="12.75">
      <c r="A7" s="13"/>
      <c r="B7" s="13"/>
      <c r="C7" s="34"/>
      <c r="D7" s="34"/>
      <c r="E7" s="34"/>
      <c r="F7" s="34"/>
    </row>
    <row r="8" spans="1:7" ht="14.25" customHeight="1">
      <c r="A8" s="13"/>
      <c r="B8" s="21" t="s">
        <v>20</v>
      </c>
      <c r="C8" s="162"/>
      <c r="D8" s="162"/>
      <c r="E8" s="162"/>
      <c r="F8" s="162"/>
      <c r="G8" s="21"/>
    </row>
    <row r="9" spans="1:6" ht="14.25" customHeight="1">
      <c r="A9" s="13"/>
      <c r="B9" s="21" t="s">
        <v>21</v>
      </c>
      <c r="C9" s="137" t="s">
        <v>118</v>
      </c>
      <c r="D9" s="137"/>
      <c r="E9" s="137"/>
      <c r="F9" s="137"/>
    </row>
    <row r="10" spans="1:6" ht="14.25" customHeight="1">
      <c r="A10" s="13"/>
      <c r="B10" s="21" t="s">
        <v>22</v>
      </c>
      <c r="C10" s="137" t="s">
        <v>123</v>
      </c>
      <c r="D10" s="137"/>
      <c r="E10" s="137"/>
      <c r="F10" s="137"/>
    </row>
    <row r="11" spans="1:6" ht="6.75" customHeight="1">
      <c r="A11" s="13"/>
      <c r="B11" s="13"/>
      <c r="C11" s="13"/>
      <c r="D11" s="13"/>
      <c r="E11" s="13"/>
      <c r="F11" s="13"/>
    </row>
    <row r="12" spans="1:6" ht="14.25" customHeight="1">
      <c r="A12" s="21" t="s">
        <v>23</v>
      </c>
      <c r="B12" s="21"/>
      <c r="C12" s="21"/>
      <c r="D12" s="30"/>
      <c r="E12" s="27" t="s">
        <v>19</v>
      </c>
      <c r="F12" s="36"/>
    </row>
    <row r="13" spans="1:6" ht="14.25" customHeight="1">
      <c r="A13" s="33" t="s">
        <v>6</v>
      </c>
      <c r="B13" s="11" t="s">
        <v>24</v>
      </c>
      <c r="C13" s="11"/>
      <c r="D13" s="11"/>
      <c r="E13" s="11"/>
      <c r="F13" s="11"/>
    </row>
    <row r="14" spans="1:6" ht="27" customHeight="1">
      <c r="A14" s="33"/>
      <c r="B14" s="11" t="s">
        <v>25</v>
      </c>
      <c r="C14" s="153" t="str">
        <f>A5</f>
        <v>Система дозирования DOPAG METAMIX</v>
      </c>
      <c r="D14" s="153"/>
      <c r="E14" s="153"/>
      <c r="F14" s="153"/>
    </row>
    <row r="15" spans="1:6" ht="29.25" customHeight="1">
      <c r="A15" s="33"/>
      <c r="B15" s="85" t="s">
        <v>201</v>
      </c>
      <c r="C15" s="158"/>
      <c r="D15" s="158"/>
      <c r="E15" s="11"/>
      <c r="F15" s="11"/>
    </row>
    <row r="16" spans="1:6" ht="18" customHeight="1">
      <c r="A16" s="33"/>
      <c r="B16" s="11" t="s">
        <v>26</v>
      </c>
      <c r="C16" s="158"/>
      <c r="D16" s="158"/>
      <c r="E16" s="22"/>
      <c r="F16" s="11"/>
    </row>
    <row r="17" spans="1:6" ht="18" customHeight="1">
      <c r="A17" s="33"/>
      <c r="B17" s="11" t="s">
        <v>27</v>
      </c>
      <c r="C17" s="158"/>
      <c r="D17" s="158"/>
      <c r="E17" s="22" t="s">
        <v>28</v>
      </c>
      <c r="F17" s="22"/>
    </row>
    <row r="18" spans="1:6" ht="24.75" customHeight="1">
      <c r="A18" s="33" t="s">
        <v>34</v>
      </c>
      <c r="B18" s="159" t="s">
        <v>44</v>
      </c>
      <c r="C18" s="159"/>
      <c r="D18" s="157"/>
      <c r="E18" s="157"/>
      <c r="F18" s="22" t="s">
        <v>168</v>
      </c>
    </row>
    <row r="20" spans="1:6" ht="12.75">
      <c r="A20" s="33"/>
      <c r="B20" s="11" t="s">
        <v>140</v>
      </c>
      <c r="C20" s="64"/>
      <c r="D20" s="61"/>
      <c r="E20" s="61"/>
      <c r="F20" s="34" t="s">
        <v>169</v>
      </c>
    </row>
    <row r="22" spans="1:6" ht="25.5" customHeight="1">
      <c r="A22" s="5" t="s">
        <v>0</v>
      </c>
      <c r="B22" s="93" t="s">
        <v>18</v>
      </c>
      <c r="C22" s="94"/>
      <c r="D22" s="5" t="s">
        <v>13</v>
      </c>
      <c r="E22" s="5" t="s">
        <v>141</v>
      </c>
      <c r="F22" s="5" t="s">
        <v>108</v>
      </c>
    </row>
    <row r="23" spans="1:6" ht="25.5" customHeight="1">
      <c r="A23" s="5" t="s">
        <v>6</v>
      </c>
      <c r="B23" s="136" t="str">
        <f>A5</f>
        <v>Система дозирования DOPAG METAMIX</v>
      </c>
      <c r="C23" s="111"/>
      <c r="D23" s="5" t="s">
        <v>14</v>
      </c>
      <c r="E23" s="5"/>
      <c r="F23" s="5"/>
    </row>
    <row r="24" spans="1:11" ht="14.25" customHeight="1">
      <c r="A24" s="37" t="s">
        <v>9</v>
      </c>
      <c r="B24" s="136" t="s">
        <v>52</v>
      </c>
      <c r="C24" s="111"/>
      <c r="D24" s="6"/>
      <c r="E24" s="71"/>
      <c r="F24" s="8"/>
      <c r="K24" s="38"/>
    </row>
    <row r="25" spans="1:11" ht="15.75" customHeight="1">
      <c r="A25" s="76" t="str">
        <f>'Прил.1'!A10</f>
        <v>1.1.1.</v>
      </c>
      <c r="B25" s="141" t="str">
        <f>'Прил.1'!B10</f>
        <v>Состав оборудования для подачи компонента А (смола):</v>
      </c>
      <c r="C25" s="143"/>
      <c r="D25" s="6"/>
      <c r="E25" s="71"/>
      <c r="F25" s="74"/>
      <c r="K25" s="38"/>
    </row>
    <row r="26" spans="1:11" ht="27.75" customHeight="1">
      <c r="A26" s="81" t="str">
        <f>'Прил.1'!A11</f>
        <v>1.1.1.1.</v>
      </c>
      <c r="B26" s="141" t="str">
        <f>'Прил.1'!B11</f>
        <v>Высокопроизводительный поршневой насос с пневматическим приводом Dopag P30 CE</v>
      </c>
      <c r="C26" s="143"/>
      <c r="D26" s="77" t="s">
        <v>14</v>
      </c>
      <c r="E26" s="80"/>
      <c r="F26" s="74"/>
      <c r="K26" s="38"/>
    </row>
    <row r="27" spans="1:11" ht="15.75" customHeight="1">
      <c r="A27" s="81" t="str">
        <f>'Прил.1'!A12</f>
        <v>1.1.2. </v>
      </c>
      <c r="B27" s="141" t="str">
        <f>'Прил.1'!B12</f>
        <v>Бак компонента Б (отвердитель)</v>
      </c>
      <c r="C27" s="143"/>
      <c r="D27" s="77" t="s">
        <v>14</v>
      </c>
      <c r="E27" s="80"/>
      <c r="F27" s="74"/>
      <c r="K27" s="38"/>
    </row>
    <row r="28" spans="1:11" ht="15.75" customHeight="1">
      <c r="A28" s="81" t="str">
        <f>'Прил.1'!A13</f>
        <v>1.1.3.</v>
      </c>
      <c r="B28" s="141" t="str">
        <f>'Прил.1'!B13</f>
        <v>Дозирующее устройство компонента А (смола)</v>
      </c>
      <c r="C28" s="143"/>
      <c r="D28" s="77" t="s">
        <v>14</v>
      </c>
      <c r="E28" s="80"/>
      <c r="F28" s="74"/>
      <c r="K28" s="38"/>
    </row>
    <row r="29" spans="1:6" ht="12.75" customHeight="1">
      <c r="A29" s="77" t="s">
        <v>50</v>
      </c>
      <c r="B29" s="141" t="str">
        <f>'Прил.1'!B14</f>
        <v>Дозирующее устройство компонента Б (отвердитель)</v>
      </c>
      <c r="C29" s="143"/>
      <c r="D29" s="77" t="s">
        <v>14</v>
      </c>
      <c r="E29" s="74"/>
      <c r="F29" s="74"/>
    </row>
    <row r="30" spans="1:6" ht="12.75" customHeight="1">
      <c r="A30" s="79" t="str">
        <f>'Прил.1'!A15</f>
        <v>1.1.5.</v>
      </c>
      <c r="B30" s="141" t="str">
        <f>'Прил.1'!B15</f>
        <v>Система управления</v>
      </c>
      <c r="C30" s="143"/>
      <c r="D30" s="77" t="s">
        <v>14</v>
      </c>
      <c r="E30" s="74"/>
      <c r="F30" s="74"/>
    </row>
    <row r="31" spans="1:6" ht="12.75" customHeight="1">
      <c r="A31" s="39"/>
      <c r="B31" s="136" t="s">
        <v>8</v>
      </c>
      <c r="C31" s="137"/>
      <c r="D31" s="111"/>
      <c r="E31" s="7"/>
      <c r="F31" s="66"/>
    </row>
    <row r="32" spans="1:6" ht="12.75" customHeight="1">
      <c r="A32" s="40" t="s">
        <v>10</v>
      </c>
      <c r="B32" s="136" t="s">
        <v>106</v>
      </c>
      <c r="C32" s="137"/>
      <c r="D32" s="111"/>
      <c r="E32" s="5"/>
      <c r="F32" s="8"/>
    </row>
    <row r="33" spans="1:6" ht="14.25" customHeight="1">
      <c r="A33" s="55" t="s">
        <v>47</v>
      </c>
      <c r="B33" s="133" t="s">
        <v>142</v>
      </c>
      <c r="C33" s="135"/>
      <c r="D33" s="6" t="s">
        <v>199</v>
      </c>
      <c r="E33" s="8"/>
      <c r="F33" s="66"/>
    </row>
    <row r="34" spans="1:6" ht="13.5" customHeight="1">
      <c r="A34" s="39" t="s">
        <v>67</v>
      </c>
      <c r="B34" s="133" t="s">
        <v>145</v>
      </c>
      <c r="C34" s="135"/>
      <c r="D34" s="6" t="s">
        <v>143</v>
      </c>
      <c r="E34" s="8"/>
      <c r="F34" s="66"/>
    </row>
    <row r="35" spans="1:6" ht="14.25" customHeight="1">
      <c r="A35" s="39" t="s">
        <v>107</v>
      </c>
      <c r="B35" s="133" t="s">
        <v>144</v>
      </c>
      <c r="C35" s="135"/>
      <c r="D35" s="6" t="s">
        <v>146</v>
      </c>
      <c r="E35" s="8"/>
      <c r="F35" s="66"/>
    </row>
    <row r="36" spans="1:6" ht="13.5" customHeight="1">
      <c r="A36" s="39"/>
      <c r="B36" s="130" t="s">
        <v>105</v>
      </c>
      <c r="C36" s="131"/>
      <c r="D36" s="132"/>
      <c r="E36" s="7"/>
      <c r="F36" s="65"/>
    </row>
    <row r="37" spans="1:6" ht="12.75">
      <c r="A37" s="54"/>
      <c r="B37" s="130" t="s">
        <v>7</v>
      </c>
      <c r="C37" s="131"/>
      <c r="D37" s="132"/>
      <c r="E37" s="72"/>
      <c r="F37" s="67"/>
    </row>
    <row r="38" spans="1:6" ht="15" customHeight="1">
      <c r="A38" s="136" t="s">
        <v>104</v>
      </c>
      <c r="B38" s="137"/>
      <c r="C38" s="111"/>
      <c r="D38" s="12">
        <v>0.18</v>
      </c>
      <c r="E38" s="7"/>
      <c r="F38" s="65"/>
    </row>
    <row r="39" spans="1:6" ht="12.75" customHeight="1">
      <c r="A39" s="154" t="s">
        <v>15</v>
      </c>
      <c r="B39" s="155"/>
      <c r="C39" s="155"/>
      <c r="D39" s="156"/>
      <c r="E39" s="7"/>
      <c r="F39" s="65"/>
    </row>
    <row r="40" spans="1:6" ht="12" customHeight="1">
      <c r="A40" s="40" t="s">
        <v>12</v>
      </c>
      <c r="B40" s="115" t="s">
        <v>129</v>
      </c>
      <c r="C40" s="115"/>
      <c r="D40" s="115"/>
      <c r="E40" s="115"/>
      <c r="F40" s="116"/>
    </row>
    <row r="41" spans="1:6" ht="13.5" customHeight="1">
      <c r="A41" s="32" t="s">
        <v>130</v>
      </c>
      <c r="B41" s="133" t="s">
        <v>53</v>
      </c>
      <c r="C41" s="134"/>
      <c r="D41" s="134"/>
      <c r="E41" s="134"/>
      <c r="F41" s="135"/>
    </row>
    <row r="42" ht="13.5" customHeight="1"/>
    <row r="43" ht="47.25" customHeight="1"/>
    <row r="44" ht="12" customHeight="1"/>
  </sheetData>
  <sheetProtection/>
  <mergeCells count="34">
    <mergeCell ref="C8:F8"/>
    <mergeCell ref="C15:D15"/>
    <mergeCell ref="B24:C24"/>
    <mergeCell ref="B30:C30"/>
    <mergeCell ref="B27:C27"/>
    <mergeCell ref="B23:C23"/>
    <mergeCell ref="B28:C28"/>
    <mergeCell ref="A2:F2"/>
    <mergeCell ref="D18:E18"/>
    <mergeCell ref="C17:D17"/>
    <mergeCell ref="C10:F10"/>
    <mergeCell ref="B18:C18"/>
    <mergeCell ref="A4:F4"/>
    <mergeCell ref="E3:F3"/>
    <mergeCell ref="A5:F5"/>
    <mergeCell ref="E6:F6"/>
    <mergeCell ref="C16:D16"/>
    <mergeCell ref="B41:F41"/>
    <mergeCell ref="A38:C38"/>
    <mergeCell ref="A39:D39"/>
    <mergeCell ref="B34:C34"/>
    <mergeCell ref="B36:D36"/>
    <mergeCell ref="B40:F40"/>
    <mergeCell ref="B37:D37"/>
    <mergeCell ref="B35:C35"/>
    <mergeCell ref="B33:C33"/>
    <mergeCell ref="C9:F9"/>
    <mergeCell ref="C14:F14"/>
    <mergeCell ref="B22:C22"/>
    <mergeCell ref="B25:C25"/>
    <mergeCell ref="B26:C26"/>
    <mergeCell ref="B31:D31"/>
    <mergeCell ref="B32:D32"/>
    <mergeCell ref="B29:C29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view="pageLayout" zoomScale="115" zoomScaleNormal="115" zoomScalePageLayoutView="115" workbookViewId="0" topLeftCell="A13">
      <selection activeCell="A18" sqref="A18:B19"/>
    </sheetView>
  </sheetViews>
  <sheetFormatPr defaultColWidth="9.125" defaultRowHeight="12.75"/>
  <cols>
    <col min="1" max="1" width="26.25390625" style="43" customWidth="1"/>
    <col min="2" max="2" width="31.125" style="43" customWidth="1"/>
    <col min="3" max="3" width="30.125" style="43" customWidth="1"/>
    <col min="4" max="16384" width="9.125" style="43" customWidth="1"/>
  </cols>
  <sheetData>
    <row r="1" spans="1:5" ht="14.25">
      <c r="A1" s="2"/>
      <c r="B1" s="2"/>
      <c r="C1" s="18" t="s">
        <v>40</v>
      </c>
      <c r="D1" s="25"/>
      <c r="E1" s="25"/>
    </row>
    <row r="2" spans="1:3" ht="15">
      <c r="A2" s="118" t="s">
        <v>165</v>
      </c>
      <c r="B2" s="118"/>
      <c r="C2" s="118"/>
    </row>
    <row r="3" spans="1:5" ht="12.75">
      <c r="A3" s="92"/>
      <c r="B3" s="92"/>
      <c r="C3" s="92"/>
      <c r="D3" s="92"/>
      <c r="E3" s="92"/>
    </row>
    <row r="4" spans="1:5" ht="12.75">
      <c r="A4" s="92" t="s">
        <v>66</v>
      </c>
      <c r="B4" s="92"/>
      <c r="C4" s="92"/>
      <c r="D4" s="164"/>
      <c r="E4" s="164"/>
    </row>
    <row r="5" spans="1:5" ht="12.75">
      <c r="A5" s="13"/>
      <c r="B5" s="13"/>
      <c r="C5" s="13"/>
      <c r="D5" s="57"/>
      <c r="E5" s="57"/>
    </row>
    <row r="6" spans="1:9" ht="12.75">
      <c r="A6" s="100" t="str">
        <f>'Прил.1'!B5</f>
        <v>Система дозирования DOPAG METAMIX</v>
      </c>
      <c r="B6" s="100"/>
      <c r="C6" s="100"/>
      <c r="D6" s="21"/>
      <c r="E6" s="21"/>
      <c r="F6" s="21"/>
      <c r="G6" s="21"/>
      <c r="H6" s="21"/>
      <c r="I6" s="21"/>
    </row>
    <row r="7" spans="1:5" ht="12.75">
      <c r="A7" s="13"/>
      <c r="B7" s="13"/>
      <c r="C7" s="13"/>
      <c r="D7" s="34"/>
      <c r="E7" s="34"/>
    </row>
    <row r="8" spans="1:5" ht="29.25" customHeight="1">
      <c r="A8" s="5" t="s">
        <v>56</v>
      </c>
      <c r="B8" s="5" t="s">
        <v>57</v>
      </c>
      <c r="C8" s="5" t="s">
        <v>58</v>
      </c>
      <c r="D8" s="41"/>
      <c r="E8" s="41"/>
    </row>
    <row r="9" spans="1:3" ht="19.5" customHeight="1">
      <c r="A9" s="165" t="s">
        <v>184</v>
      </c>
      <c r="B9" s="165" t="s">
        <v>63</v>
      </c>
      <c r="C9" s="70" t="s">
        <v>59</v>
      </c>
    </row>
    <row r="10" spans="1:3" ht="57.75" customHeight="1">
      <c r="A10" s="165"/>
      <c r="B10" s="165"/>
      <c r="C10" s="70" t="s">
        <v>170</v>
      </c>
    </row>
    <row r="11" spans="1:3" ht="65.25" customHeight="1">
      <c r="A11" s="70" t="s">
        <v>186</v>
      </c>
      <c r="B11" s="70" t="s">
        <v>63</v>
      </c>
      <c r="C11" s="70" t="s">
        <v>185</v>
      </c>
    </row>
    <row r="12" spans="1:3" ht="63" customHeight="1">
      <c r="A12" s="70" t="s">
        <v>60</v>
      </c>
      <c r="B12" s="70" t="s">
        <v>90</v>
      </c>
      <c r="C12" s="70" t="s">
        <v>64</v>
      </c>
    </row>
    <row r="13" spans="1:3" ht="91.5" customHeight="1">
      <c r="A13" s="70" t="s">
        <v>187</v>
      </c>
      <c r="B13" s="70" t="s">
        <v>65</v>
      </c>
      <c r="C13" s="70" t="s">
        <v>159</v>
      </c>
    </row>
    <row r="14" spans="1:3" ht="59.25" customHeight="1">
      <c r="A14" s="70" t="s">
        <v>61</v>
      </c>
      <c r="B14" s="70" t="s">
        <v>62</v>
      </c>
      <c r="C14" s="70" t="s">
        <v>128</v>
      </c>
    </row>
    <row r="15" spans="1:3" ht="103.5" customHeight="1">
      <c r="A15" s="70" t="s">
        <v>95</v>
      </c>
      <c r="B15" s="70" t="s">
        <v>96</v>
      </c>
      <c r="C15" s="70" t="s">
        <v>161</v>
      </c>
    </row>
    <row r="16" spans="1:3" ht="45.75" customHeight="1">
      <c r="A16" s="82" t="s">
        <v>202</v>
      </c>
      <c r="B16" s="84" t="s">
        <v>197</v>
      </c>
      <c r="C16" s="73" t="s">
        <v>203</v>
      </c>
    </row>
    <row r="17" spans="1:5" ht="22.5" customHeight="1">
      <c r="A17" s="3" t="s">
        <v>1</v>
      </c>
      <c r="B17" s="3"/>
      <c r="C17" s="11" t="s">
        <v>2</v>
      </c>
      <c r="D17" s="11"/>
      <c r="E17" s="2"/>
    </row>
    <row r="18" spans="1:5" ht="51.75" customHeight="1">
      <c r="A18" s="117" t="s">
        <v>120</v>
      </c>
      <c r="B18" s="117"/>
      <c r="C18" s="26"/>
      <c r="D18" s="60"/>
      <c r="E18" s="60"/>
    </row>
    <row r="19" spans="1:3" ht="21.75" customHeight="1">
      <c r="A19" s="163" t="s">
        <v>119</v>
      </c>
      <c r="B19" s="163"/>
      <c r="C19" s="28"/>
    </row>
    <row r="23" ht="12.75">
      <c r="C23" s="2"/>
    </row>
  </sheetData>
  <sheetProtection/>
  <mergeCells count="9">
    <mergeCell ref="A19:B19"/>
    <mergeCell ref="A2:C2"/>
    <mergeCell ref="A6:C6"/>
    <mergeCell ref="A4:C4"/>
    <mergeCell ref="A3:E3"/>
    <mergeCell ref="D4:E4"/>
    <mergeCell ref="A18:B18"/>
    <mergeCell ref="A9:A10"/>
    <mergeCell ref="B9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view="pageLayout" workbookViewId="0" topLeftCell="A10">
      <selection activeCell="B21" sqref="B21:D21"/>
    </sheetView>
  </sheetViews>
  <sheetFormatPr defaultColWidth="9.125" defaultRowHeight="12.75"/>
  <cols>
    <col min="1" max="1" width="4.75390625" style="101" customWidth="1"/>
    <col min="2" max="2" width="18.625" style="101" customWidth="1"/>
    <col min="3" max="3" width="26.375" style="101" customWidth="1"/>
    <col min="4" max="4" width="21.625" style="101" customWidth="1"/>
    <col min="5" max="5" width="12.75390625" style="101" customWidth="1"/>
    <col min="6" max="6" width="14.875" style="101" customWidth="1"/>
    <col min="7" max="16384" width="9.125" style="101" customWidth="1"/>
  </cols>
  <sheetData>
    <row r="1" spans="3:6" ht="12.75" customHeight="1">
      <c r="C1" s="102"/>
      <c r="D1" s="102"/>
      <c r="E1" s="102"/>
      <c r="F1" s="102" t="s">
        <v>41</v>
      </c>
    </row>
    <row r="2" spans="1:6" ht="14.25" customHeight="1">
      <c r="A2" s="177" t="s">
        <v>165</v>
      </c>
      <c r="B2" s="177"/>
      <c r="C2" s="177"/>
      <c r="D2" s="177"/>
      <c r="E2" s="177"/>
      <c r="F2" s="177"/>
    </row>
    <row r="3" spans="1:6" ht="12.75">
      <c r="A3" s="104"/>
      <c r="C3" s="103"/>
      <c r="D3" s="103"/>
      <c r="E3" s="179" t="s">
        <v>117</v>
      </c>
      <c r="F3" s="179"/>
    </row>
    <row r="4" spans="1:6" ht="14.25" customHeight="1">
      <c r="A4" s="96" t="s">
        <v>121</v>
      </c>
      <c r="B4" s="96"/>
      <c r="C4" s="96"/>
      <c r="D4" s="96"/>
      <c r="E4" s="96"/>
      <c r="F4" s="96"/>
    </row>
    <row r="5" spans="1:8" ht="12.75">
      <c r="A5" s="100" t="str">
        <f>'Прил.1'!B5</f>
        <v>Система дозирования DOPAG METAMIX</v>
      </c>
      <c r="B5" s="100"/>
      <c r="C5" s="100"/>
      <c r="D5" s="100"/>
      <c r="E5" s="100"/>
      <c r="F5" s="100"/>
      <c r="G5" s="86"/>
      <c r="H5" s="86"/>
    </row>
    <row r="6" spans="1:6" ht="14.25" customHeight="1">
      <c r="A6" s="86"/>
      <c r="B6" s="86"/>
      <c r="C6" s="86"/>
      <c r="D6" s="106" t="s">
        <v>19</v>
      </c>
      <c r="E6" s="178" t="s">
        <v>100</v>
      </c>
      <c r="F6" s="178"/>
    </row>
    <row r="7" spans="1:6" ht="12.75">
      <c r="A7" s="86"/>
      <c r="B7" s="86"/>
      <c r="C7" s="86"/>
      <c r="D7" s="86"/>
      <c r="E7" s="86"/>
      <c r="F7" s="107"/>
    </row>
    <row r="8" spans="1:7" ht="14.25" customHeight="1">
      <c r="A8" s="108" t="s">
        <v>20</v>
      </c>
      <c r="C8" s="162"/>
      <c r="D8" s="162"/>
      <c r="E8" s="162"/>
      <c r="F8" s="162"/>
      <c r="G8" s="108"/>
    </row>
    <row r="9" spans="1:6" ht="14.25" customHeight="1">
      <c r="A9" s="108" t="s">
        <v>21</v>
      </c>
      <c r="C9" s="137" t="s">
        <v>118</v>
      </c>
      <c r="D9" s="137"/>
      <c r="E9" s="137"/>
      <c r="F9" s="137"/>
    </row>
    <row r="10" spans="1:6" ht="14.25" customHeight="1">
      <c r="A10" s="108" t="s">
        <v>31</v>
      </c>
      <c r="C10" s="137" t="s">
        <v>124</v>
      </c>
      <c r="D10" s="137"/>
      <c r="E10" s="137"/>
      <c r="F10" s="137"/>
    </row>
    <row r="11" spans="1:6" ht="14.25" customHeight="1">
      <c r="A11" s="86"/>
      <c r="B11" s="86"/>
      <c r="C11" s="86"/>
      <c r="D11" s="86"/>
      <c r="E11" s="86"/>
      <c r="F11" s="86"/>
    </row>
    <row r="12" spans="1:6" ht="14.25" customHeight="1">
      <c r="A12" s="108" t="s">
        <v>23</v>
      </c>
      <c r="B12" s="108"/>
      <c r="C12" s="108"/>
      <c r="D12" s="109"/>
      <c r="E12" s="109" t="s">
        <v>19</v>
      </c>
      <c r="F12" s="110"/>
    </row>
    <row r="13" spans="1:6" ht="15.75" customHeight="1">
      <c r="A13" s="88"/>
      <c r="B13" s="180"/>
      <c r="C13" s="180"/>
      <c r="D13" s="180"/>
      <c r="E13" s="180"/>
      <c r="F13" s="180"/>
    </row>
    <row r="14" spans="1:6" ht="14.25" customHeight="1">
      <c r="A14" s="88" t="s">
        <v>6</v>
      </c>
      <c r="B14" s="188" t="s">
        <v>43</v>
      </c>
      <c r="C14" s="188"/>
      <c r="D14" s="181"/>
      <c r="E14" s="181"/>
      <c r="F14" s="121" t="s">
        <v>168</v>
      </c>
    </row>
    <row r="15" spans="1:6" ht="12.75">
      <c r="A15" s="88"/>
      <c r="B15" s="119" t="s">
        <v>140</v>
      </c>
      <c r="C15" s="89"/>
      <c r="D15" s="120"/>
      <c r="E15" s="120"/>
      <c r="F15" s="122" t="s">
        <v>169</v>
      </c>
    </row>
    <row r="17" spans="1:6" ht="25.5" customHeight="1">
      <c r="A17" s="5" t="s">
        <v>0</v>
      </c>
      <c r="B17" s="93" t="s">
        <v>18</v>
      </c>
      <c r="C17" s="94"/>
      <c r="D17" s="94"/>
      <c r="E17" s="5" t="s">
        <v>141</v>
      </c>
      <c r="F17" s="5" t="s">
        <v>135</v>
      </c>
    </row>
    <row r="18" spans="1:6" s="108" customFormat="1" ht="17.25" customHeight="1">
      <c r="A18" s="63" t="s">
        <v>30</v>
      </c>
      <c r="B18" s="136" t="s">
        <v>11</v>
      </c>
      <c r="C18" s="137"/>
      <c r="D18" s="137"/>
      <c r="E18" s="62"/>
      <c r="F18" s="9"/>
    </row>
    <row r="19" spans="1:6" s="108" customFormat="1" ht="27" customHeight="1">
      <c r="A19" s="50" t="s">
        <v>9</v>
      </c>
      <c r="B19" s="133" t="str">
        <f>'Прил.1'!B26</f>
        <v>Шеф-монтажные работы </v>
      </c>
      <c r="C19" s="134"/>
      <c r="D19" s="134"/>
      <c r="E19" s="7"/>
      <c r="F19" s="7"/>
    </row>
    <row r="20" spans="1:6" s="108" customFormat="1" ht="27.75" customHeight="1">
      <c r="A20" s="50" t="s">
        <v>10</v>
      </c>
      <c r="B20" s="133" t="str">
        <f>'Прил.1'!B27</f>
        <v>Пусконаладочные работы, ввод Оборудования в эксплуатацию.</v>
      </c>
      <c r="C20" s="134"/>
      <c r="D20" s="134"/>
      <c r="E20" s="7"/>
      <c r="F20" s="7"/>
    </row>
    <row r="21" spans="1:6" s="108" customFormat="1" ht="27.75" customHeight="1">
      <c r="A21" s="50" t="s">
        <v>12</v>
      </c>
      <c r="B21" s="133" t="str">
        <f>'Прил.1'!B28</f>
        <v>Инструктаж и передача навыков работы на Оборудовании.</v>
      </c>
      <c r="C21" s="134"/>
      <c r="D21" s="135"/>
      <c r="E21" s="7"/>
      <c r="F21" s="7"/>
    </row>
    <row r="22" spans="1:6" s="108" customFormat="1" ht="19.5" customHeight="1">
      <c r="A22" s="63"/>
      <c r="B22" s="136" t="s">
        <v>45</v>
      </c>
      <c r="C22" s="137"/>
      <c r="D22" s="137"/>
      <c r="E22" s="7"/>
      <c r="F22" s="7"/>
    </row>
    <row r="23" spans="1:6" ht="16.5" customHeight="1">
      <c r="A23" s="136" t="s">
        <v>104</v>
      </c>
      <c r="B23" s="137"/>
      <c r="C23" s="111"/>
      <c r="D23" s="12">
        <v>0.18</v>
      </c>
      <c r="E23" s="7"/>
      <c r="F23" s="7"/>
    </row>
    <row r="24" spans="1:6" ht="17.25" customHeight="1">
      <c r="A24" s="136" t="s">
        <v>15</v>
      </c>
      <c r="B24" s="137"/>
      <c r="C24" s="137"/>
      <c r="D24" s="137"/>
      <c r="E24" s="7"/>
      <c r="F24" s="7"/>
    </row>
    <row r="25" spans="1:6" ht="17.25" customHeight="1">
      <c r="A25" s="63" t="s">
        <v>137</v>
      </c>
      <c r="B25" s="183" t="s">
        <v>91</v>
      </c>
      <c r="C25" s="184"/>
      <c r="D25" s="184"/>
      <c r="E25" s="184"/>
      <c r="F25" s="185"/>
    </row>
    <row r="26" spans="1:6" ht="15" customHeight="1">
      <c r="A26" s="68" t="s">
        <v>138</v>
      </c>
      <c r="B26" s="133" t="s">
        <v>136</v>
      </c>
      <c r="C26" s="134"/>
      <c r="D26" s="134"/>
      <c r="E26" s="134"/>
      <c r="F26" s="135"/>
    </row>
    <row r="28" spans="1:6" s="124" customFormat="1" ht="15">
      <c r="A28" s="187" t="s">
        <v>204</v>
      </c>
      <c r="B28" s="187"/>
      <c r="C28" s="187"/>
      <c r="D28" s="187"/>
      <c r="E28" s="187"/>
      <c r="F28" s="187"/>
    </row>
    <row r="29" spans="1:6" s="124" customFormat="1" ht="15">
      <c r="A29" s="168" t="s">
        <v>46</v>
      </c>
      <c r="B29" s="168"/>
      <c r="C29" s="168"/>
      <c r="D29" s="168"/>
      <c r="E29" s="168"/>
      <c r="F29" s="168"/>
    </row>
    <row r="30" spans="1:6" s="124" customFormat="1" ht="17.25" customHeight="1">
      <c r="A30" s="186"/>
      <c r="B30" s="186"/>
      <c r="C30" s="186"/>
      <c r="D30" s="186"/>
      <c r="E30" s="186"/>
      <c r="F30" s="186"/>
    </row>
    <row r="31" spans="1:6" s="124" customFormat="1" ht="14.25" customHeight="1">
      <c r="A31" s="186"/>
      <c r="B31" s="186"/>
      <c r="C31" s="186"/>
      <c r="D31" s="186"/>
      <c r="E31" s="186"/>
      <c r="F31" s="186"/>
    </row>
    <row r="32" spans="1:6" s="124" customFormat="1" ht="9.75" customHeight="1">
      <c r="A32" s="123"/>
      <c r="B32" s="123"/>
      <c r="C32" s="123"/>
      <c r="D32" s="123"/>
      <c r="E32" s="123"/>
      <c r="F32" s="123"/>
    </row>
    <row r="33" spans="1:6" ht="28.5" customHeight="1">
      <c r="A33" s="88" t="s">
        <v>6</v>
      </c>
      <c r="B33" s="180" t="s">
        <v>122</v>
      </c>
      <c r="C33" s="180"/>
      <c r="D33" s="180"/>
      <c r="E33" s="180"/>
      <c r="F33" s="180"/>
    </row>
    <row r="34" spans="1:6" ht="16.5" customHeight="1">
      <c r="A34" s="119"/>
      <c r="B34" s="119" t="s">
        <v>25</v>
      </c>
      <c r="C34" s="167"/>
      <c r="D34" s="167"/>
      <c r="E34" s="167"/>
      <c r="F34" s="167"/>
    </row>
    <row r="35" spans="1:6" ht="16.5" customHeight="1">
      <c r="A35" s="119"/>
      <c r="B35" s="119" t="s">
        <v>32</v>
      </c>
      <c r="C35" s="167"/>
      <c r="D35" s="167"/>
      <c r="E35" s="167"/>
      <c r="F35" s="167"/>
    </row>
    <row r="36" spans="1:6" ht="16.5" customHeight="1">
      <c r="A36" s="119"/>
      <c r="B36" s="119" t="s">
        <v>42</v>
      </c>
      <c r="C36" s="167"/>
      <c r="D36" s="167"/>
      <c r="E36" s="167"/>
      <c r="F36" s="167"/>
    </row>
    <row r="38" ht="0.75" customHeight="1"/>
    <row r="39" spans="1:6" ht="27.75" customHeight="1">
      <c r="A39" s="146" t="s">
        <v>56</v>
      </c>
      <c r="B39" s="146"/>
      <c r="C39" s="56" t="s">
        <v>57</v>
      </c>
      <c r="D39" s="56" t="s">
        <v>58</v>
      </c>
      <c r="E39" s="5" t="s">
        <v>101</v>
      </c>
      <c r="F39" s="58" t="s">
        <v>102</v>
      </c>
    </row>
    <row r="40" spans="1:6" ht="21" customHeight="1">
      <c r="A40" s="171" t="s">
        <v>184</v>
      </c>
      <c r="B40" s="172"/>
      <c r="C40" s="169" t="s">
        <v>63</v>
      </c>
      <c r="D40" s="70" t="s">
        <v>59</v>
      </c>
      <c r="E40" s="125"/>
      <c r="F40" s="125"/>
    </row>
    <row r="41" spans="1:6" ht="78.75" customHeight="1">
      <c r="A41" s="173"/>
      <c r="B41" s="174"/>
      <c r="C41" s="170"/>
      <c r="D41" s="70" t="s">
        <v>170</v>
      </c>
      <c r="E41" s="125"/>
      <c r="F41" s="125"/>
    </row>
    <row r="42" spans="1:6" ht="79.5" customHeight="1">
      <c r="A42" s="175" t="s">
        <v>186</v>
      </c>
      <c r="B42" s="176"/>
      <c r="C42" s="70" t="s">
        <v>63</v>
      </c>
      <c r="D42" s="70" t="s">
        <v>185</v>
      </c>
      <c r="E42" s="125"/>
      <c r="F42" s="125"/>
    </row>
    <row r="43" spans="1:6" ht="63.75" customHeight="1">
      <c r="A43" s="133" t="s">
        <v>60</v>
      </c>
      <c r="B43" s="135"/>
      <c r="C43" s="70" t="s">
        <v>90</v>
      </c>
      <c r="D43" s="70" t="s">
        <v>64</v>
      </c>
      <c r="E43" s="125"/>
      <c r="F43" s="125"/>
    </row>
    <row r="44" spans="1:6" ht="120.75" customHeight="1">
      <c r="A44" s="133" t="s">
        <v>187</v>
      </c>
      <c r="B44" s="135"/>
      <c r="C44" s="70" t="s">
        <v>65</v>
      </c>
      <c r="D44" s="70" t="s">
        <v>159</v>
      </c>
      <c r="E44" s="125"/>
      <c r="F44" s="125"/>
    </row>
    <row r="45" spans="1:6" ht="56.25" customHeight="1">
      <c r="A45" s="133" t="s">
        <v>61</v>
      </c>
      <c r="B45" s="135"/>
      <c r="C45" s="70" t="s">
        <v>62</v>
      </c>
      <c r="D45" s="70" t="s">
        <v>162</v>
      </c>
      <c r="E45" s="125"/>
      <c r="F45" s="125"/>
    </row>
    <row r="46" spans="1:6" ht="106.5" customHeight="1">
      <c r="A46" s="133" t="s">
        <v>95</v>
      </c>
      <c r="B46" s="135"/>
      <c r="C46" s="70" t="s">
        <v>96</v>
      </c>
      <c r="D46" s="70" t="s">
        <v>161</v>
      </c>
      <c r="E46" s="125"/>
      <c r="F46" s="125"/>
    </row>
    <row r="47" spans="1:6" ht="54" customHeight="1">
      <c r="A47" s="133" t="str">
        <f>'Прил.6'!A16</f>
        <v>Изготовление 2-х  образцов по технической документации Покупателя</v>
      </c>
      <c r="B47" s="182"/>
      <c r="C47" s="84" t="s">
        <v>197</v>
      </c>
      <c r="D47" s="87" t="str">
        <f>'Прил.6'!C16</f>
        <v>Должно соответствовать требованиям технической документации </v>
      </c>
      <c r="E47" s="84"/>
      <c r="F47" s="84"/>
    </row>
    <row r="48" spans="1:6" ht="15.75" customHeight="1">
      <c r="A48" s="26"/>
      <c r="B48" s="126"/>
      <c r="C48" s="127"/>
      <c r="D48" s="128"/>
      <c r="E48" s="127"/>
      <c r="F48" s="127"/>
    </row>
    <row r="49" spans="1:6" ht="15" customHeight="1">
      <c r="A49" s="166" t="s">
        <v>33</v>
      </c>
      <c r="B49" s="166"/>
      <c r="C49" s="166"/>
      <c r="D49" s="166"/>
      <c r="E49" s="166"/>
      <c r="F49" s="166"/>
    </row>
    <row r="50" spans="1:6" ht="12.75" customHeight="1">
      <c r="A50" s="105"/>
      <c r="B50" s="26"/>
      <c r="C50" s="26"/>
      <c r="D50" s="26"/>
      <c r="E50" s="26"/>
      <c r="F50" s="26"/>
    </row>
    <row r="51" spans="1:6" ht="26.25" customHeight="1">
      <c r="A51" s="166" t="s">
        <v>171</v>
      </c>
      <c r="B51" s="166"/>
      <c r="C51" s="166"/>
      <c r="D51" s="166"/>
      <c r="E51" s="166"/>
      <c r="F51" s="166"/>
    </row>
    <row r="52" spans="1:6" ht="12.75" customHeight="1">
      <c r="A52" s="105"/>
      <c r="B52" s="26"/>
      <c r="C52" s="26"/>
      <c r="D52" s="26"/>
      <c r="E52" s="26"/>
      <c r="F52" s="26"/>
    </row>
    <row r="53" spans="1:6" ht="27" customHeight="1">
      <c r="A53" s="166" t="s">
        <v>172</v>
      </c>
      <c r="B53" s="166"/>
      <c r="C53" s="166"/>
      <c r="D53" s="166"/>
      <c r="E53" s="166"/>
      <c r="F53" s="166"/>
    </row>
    <row r="54" spans="1:6" ht="12" customHeight="1">
      <c r="A54" s="129"/>
      <c r="B54" s="129"/>
      <c r="C54" s="129"/>
      <c r="D54" s="129"/>
      <c r="E54" s="129"/>
      <c r="F54" s="129"/>
    </row>
    <row r="55" spans="1:6" ht="29.25" customHeight="1">
      <c r="A55" s="166" t="s">
        <v>97</v>
      </c>
      <c r="B55" s="166"/>
      <c r="C55" s="166"/>
      <c r="D55" s="166"/>
      <c r="E55" s="166"/>
      <c r="F55" s="166"/>
    </row>
    <row r="56" spans="1:6" ht="12.75" customHeight="1">
      <c r="A56" s="105"/>
      <c r="B56" s="26"/>
      <c r="C56" s="26"/>
      <c r="D56" s="26"/>
      <c r="E56" s="26"/>
      <c r="F56" s="26"/>
    </row>
    <row r="57" spans="1:6" ht="28.5" customHeight="1">
      <c r="A57" s="166" t="s">
        <v>126</v>
      </c>
      <c r="B57" s="166"/>
      <c r="C57" s="166"/>
      <c r="D57" s="166"/>
      <c r="E57" s="166"/>
      <c r="F57" s="166"/>
    </row>
    <row r="58" spans="1:6" ht="12.75" customHeight="1">
      <c r="A58" s="105"/>
      <c r="B58" s="26"/>
      <c r="C58" s="26"/>
      <c r="D58" s="26"/>
      <c r="E58" s="26"/>
      <c r="F58" s="26"/>
    </row>
    <row r="59" spans="1:6" s="124" customFormat="1" ht="15">
      <c r="A59" s="117" t="s">
        <v>205</v>
      </c>
      <c r="B59" s="117"/>
      <c r="C59" s="117"/>
      <c r="D59" s="117"/>
      <c r="E59" s="117"/>
      <c r="F59" s="117"/>
    </row>
  </sheetData>
  <sheetProtection/>
  <mergeCells count="45">
    <mergeCell ref="B14:C14"/>
    <mergeCell ref="B19:D19"/>
    <mergeCell ref="B20:D20"/>
    <mergeCell ref="B33:F33"/>
    <mergeCell ref="A29:B29"/>
    <mergeCell ref="B21:D21"/>
    <mergeCell ref="B22:D22"/>
    <mergeCell ref="C8:F8"/>
    <mergeCell ref="C9:F9"/>
    <mergeCell ref="A47:B47"/>
    <mergeCell ref="A23:C23"/>
    <mergeCell ref="A24:D24"/>
    <mergeCell ref="B25:F25"/>
    <mergeCell ref="A30:F30"/>
    <mergeCell ref="A28:F28"/>
    <mergeCell ref="C36:F36"/>
    <mergeCell ref="A2:F2"/>
    <mergeCell ref="E6:F6"/>
    <mergeCell ref="E3:F3"/>
    <mergeCell ref="B18:D18"/>
    <mergeCell ref="B17:D17"/>
    <mergeCell ref="C10:F10"/>
    <mergeCell ref="B13:F13"/>
    <mergeCell ref="A4:F4"/>
    <mergeCell ref="A5:F5"/>
    <mergeCell ref="D14:E14"/>
    <mergeCell ref="A59:F59"/>
    <mergeCell ref="C29:F29"/>
    <mergeCell ref="A43:B43"/>
    <mergeCell ref="A44:B44"/>
    <mergeCell ref="A45:B45"/>
    <mergeCell ref="A46:B46"/>
    <mergeCell ref="C40:C41"/>
    <mergeCell ref="A39:B39"/>
    <mergeCell ref="A40:B41"/>
    <mergeCell ref="A42:B42"/>
    <mergeCell ref="A57:F57"/>
    <mergeCell ref="B26:F26"/>
    <mergeCell ref="C34:F34"/>
    <mergeCell ref="C35:F35"/>
    <mergeCell ref="A31:F31"/>
    <mergeCell ref="A49:F49"/>
    <mergeCell ref="A51:F51"/>
    <mergeCell ref="A53:F53"/>
    <mergeCell ref="A55:F55"/>
  </mergeCells>
  <printOptions/>
  <pageMargins left="0.5905511811023623" right="0.29302083333333334" top="0.5905511811023623" bottom="0.7874015748031497" header="0" footer="0.3937007874015748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Almaz-Antey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samokhinava</cp:lastModifiedBy>
  <cp:lastPrinted>2017-01-12T06:39:44Z</cp:lastPrinted>
  <dcterms:created xsi:type="dcterms:W3CDTF">2013-12-17T10:37:23Z</dcterms:created>
  <dcterms:modified xsi:type="dcterms:W3CDTF">2017-04-11T08:44:11Z</dcterms:modified>
  <cp:category/>
  <cp:version/>
  <cp:contentType/>
  <cp:contentStatus/>
</cp:coreProperties>
</file>